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C1698978-07A2-49B2-A4AC-62841B9E97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5․06․2024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7" l="1"/>
  <c r="F67" i="7"/>
  <c r="G72" i="7"/>
  <c r="F72" i="7"/>
  <c r="G54" i="7"/>
  <c r="F54" i="7"/>
  <c r="E54" i="7"/>
  <c r="D54" i="7"/>
  <c r="G26" i="7"/>
  <c r="F26" i="7"/>
  <c r="E26" i="7"/>
  <c r="D26" i="7"/>
  <c r="G16" i="7"/>
  <c r="F16" i="7"/>
  <c r="G10" i="7"/>
  <c r="F10" i="7"/>
  <c r="G73" i="7" l="1"/>
  <c r="F73" i="7"/>
</calcChain>
</file>

<file path=xl/sharedStrings.xml><?xml version="1.0" encoding="utf-8"?>
<sst xmlns="http://schemas.openxmlformats.org/spreadsheetml/2006/main" count="108" uniqueCount="80">
  <si>
    <t>ՀԱՍՏԻՔԻ ԱՆՎԱՆՈՒՄԸ</t>
  </si>
  <si>
    <t>ՀԱՍՏԻՔԱՅԻՆ ՄԻԱՎՈՐԸ</t>
  </si>
  <si>
    <t>ԾԱԾԿԱԳԻՐԸ</t>
  </si>
  <si>
    <t>Հ/Հ</t>
  </si>
  <si>
    <t>Ելփին բնակավայրի վարչական ղեկավար</t>
  </si>
  <si>
    <t>Չիվա բնակավայրի վարչական ղեկավար</t>
  </si>
  <si>
    <t>Ռինդ բնակավայրի վարչական ղեկավար</t>
  </si>
  <si>
    <t>Խաչիկ բնակավայրի վարչական ղեկավար</t>
  </si>
  <si>
    <t>Աղավնաձոր բնակավայրի վարչական ղեկավար</t>
  </si>
  <si>
    <t>Գնիշիկ բնակավայրի վարչական ղեկավար</t>
  </si>
  <si>
    <t>Ագարակաձոր բնակավայրի վարչական ղեկավար</t>
  </si>
  <si>
    <t>Համայնքի ղեկավարի տեղակալ</t>
  </si>
  <si>
    <t>Համայնքի ղեկավարի օգնական</t>
  </si>
  <si>
    <t>ՀԱՄԱՅՆՔԱՅԻՆ ԾԱՌԱՅՈՒԹՅԱՆ ՊԱՇՏՈՆՆԵՐ</t>
  </si>
  <si>
    <t>Հավաքարար</t>
  </si>
  <si>
    <t>Համայնքի ղեկավարի վարորդ</t>
  </si>
  <si>
    <t>Անասնաբույժ</t>
  </si>
  <si>
    <t>ՏԵԽՆԻԿԱԿԱՆ ՍՊԱՍԱՐԿՈՒՄ  ԻՐԱԿԱՆԱՑՆՈՂ ԱՆՁՆԱԿԱԶՄ</t>
  </si>
  <si>
    <t>Ընդամենը</t>
  </si>
  <si>
    <t>1.2-1</t>
  </si>
  <si>
    <t>2.3-1</t>
  </si>
  <si>
    <t>2.3-2</t>
  </si>
  <si>
    <t>2.3-4</t>
  </si>
  <si>
    <t>3.1-1</t>
  </si>
  <si>
    <t>3.1-2</t>
  </si>
  <si>
    <t>3.1-3</t>
  </si>
  <si>
    <t>3.1-4</t>
  </si>
  <si>
    <t>3.1-5</t>
  </si>
  <si>
    <t>3.1-6</t>
  </si>
  <si>
    <t>3.1-9</t>
  </si>
  <si>
    <t>3.1-10</t>
  </si>
  <si>
    <t>3.2-1</t>
  </si>
  <si>
    <t>3.2-2</t>
  </si>
  <si>
    <t>3.2-3</t>
  </si>
  <si>
    <t>3.2-4</t>
  </si>
  <si>
    <t>3.2-5</t>
  </si>
  <si>
    <t>3.2-6</t>
  </si>
  <si>
    <t>3.2-7</t>
  </si>
  <si>
    <t>3.3-1</t>
  </si>
  <si>
    <t>3.3-2</t>
  </si>
  <si>
    <t>3.3-4</t>
  </si>
  <si>
    <t xml:space="preserve"> </t>
  </si>
  <si>
    <t>Ռինդ և Չիվա բնակավայրերի անասնաբույժ</t>
  </si>
  <si>
    <t>Գործավար</t>
  </si>
  <si>
    <t>ՀԱՅԱՍՏԱՆԻ ՀԱՆՐԱՊԵՏՈՒԹՅԱՆ ՎԱՅՈՑ ՁՈՐԻ ՄԱՐԶԻ ԱՐԵՆԻԻ  ՀԱՄԱՅՆՔԱՊԵՏԱՐԱՆԻ</t>
  </si>
  <si>
    <t>Աշխատակազմի քարտուղար՝                       Գևորգ Սիմոնյան</t>
  </si>
  <si>
    <t>ՊԱՇՏՈՆԱՅԻՆ ԴՐՈՒՅՔԱՉԱՓԸ</t>
  </si>
  <si>
    <t>Աշխատակազմի քարտուղար</t>
  </si>
  <si>
    <t>Աշխատակազմի գլխավոր մասնագետ</t>
  </si>
  <si>
    <t>Աշխատակազմի առաջատար մասնագետ</t>
  </si>
  <si>
    <t>Աշխատակազմի առաջին կարգի մասնագետ</t>
  </si>
  <si>
    <t>Աշխատակազմի երկրորդ կարգի մասնագետ</t>
  </si>
  <si>
    <t>3.1-7</t>
  </si>
  <si>
    <t>3.3-3</t>
  </si>
  <si>
    <t>Արփի բնակավայրի վարչական ղեկավար</t>
  </si>
  <si>
    <t>ԱՇԽԱՏԱԿԱԶՄԻ ԱՇԽԱՏԱԿԻՑՆԵՐԻ ԹՎԱՔԱՆԱԿԸ, ՀԱՍՏԻՔԱՑՈՒՑԱԿԸ ԵՎ ՊԱՇՏՈՆԱՅԻՆ ԴՐՈՒՅՔԱՉԱՓԵՐԸ</t>
  </si>
  <si>
    <t>ԱՇԽԱՏԱԿԻՑՆԵՐԻ ԹՎԱՔԱՆԱԿԸ</t>
  </si>
  <si>
    <t>2.3-3</t>
  </si>
  <si>
    <t>3.1-8</t>
  </si>
  <si>
    <t>Խաչիկ բնակավայրի մշակութային միջոցառումների կազմակերպիչ</t>
  </si>
  <si>
    <t>Համայնքի ղեկավարի խորհրդական</t>
  </si>
  <si>
    <t>ԱՇԽԱՏԱՎԱՐՁԻ ՉԱՓԸ</t>
  </si>
  <si>
    <t>ՀԱՄԱՅՆՔԱՅԻՆ ՔԱՂԱՔԱԿԱՆ  ՊԱՇՏՈՆՆԵՐ</t>
  </si>
  <si>
    <t>Համայնքի ղեկավար</t>
  </si>
  <si>
    <t>Համայնքի ղեկավարի 1-ին տեղակալ</t>
  </si>
  <si>
    <t>ՀԱՄԱՅՆՔԱՅԻՆ ՀԱՅԵՑՈՂԱԿԱՆ  ՊԱՇՏՈՆՆԵՐ</t>
  </si>
  <si>
    <t>ՀԱՄԱՅՆՔԱՅԻՆ ՎԱՐՉԱԿԱՆ  ՊԱՇՏՈՆՆԵՐ</t>
  </si>
  <si>
    <t>Ռինդ բնակավայրի մարզադաշտի պահպանման և շահագործման պատասխանատու</t>
  </si>
  <si>
    <t>Ռինդ բնակավայրի Փառքի պուրակի պահպանման և շահագործման պատասխանատու</t>
  </si>
  <si>
    <t>ՔԱՂԱՔԱՑԻԱԿԱՆ ԱՇԽԱՏԱՆՔ ԻՐԱԿԱՆԱՑՆՈՂ ԱՆՁՆԱԿԱԶՄ</t>
  </si>
  <si>
    <t>ԸՆԴԱՄԵՆԸ</t>
  </si>
  <si>
    <t>ՔՊ խմբակցության գործավար</t>
  </si>
  <si>
    <t>ՔՊ խմբակցության փորձագետ</t>
  </si>
  <si>
    <t>Հանրապետություն խմբակցության գործավար</t>
  </si>
  <si>
    <t>Համայնքի ղեկավարի օգնական Արենի բնակավայրի պատասխանատու</t>
  </si>
  <si>
    <t>Արփի և Աղավնաձոր բնակավայրերի մշակութային միջոցառումների կազմակերպիչ</t>
  </si>
  <si>
    <t>գրադարակ մշակութային կենտրոնի համակարգող</t>
  </si>
  <si>
    <t>Արև է ելել ծրագրի մշակութային կառավարիչ</t>
  </si>
  <si>
    <t>8</t>
  </si>
  <si>
    <t>Հավելված
ՀՀ Վայոց ձոր մարզի Արենի համայնքի ավագանու
2024 թվականի հունիսի 6-ի թիվ 81-Ա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</si>
</sst>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3"/>
      <color theme="1"/>
      <name val="Arial Armenian"/>
      <family val="2"/>
    </font>
    <font>
      <sz val="13"/>
      <color theme="1"/>
      <name val="Tahoma"/>
      <family val="2"/>
      <charset val="204"/>
    </font>
    <font>
      <b/>
      <sz val="13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i/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b/>
      <i/>
      <sz val="13"/>
      <color theme="1"/>
      <name val="Arial Armenian"/>
      <family val="2"/>
    </font>
    <font>
      <b/>
      <i/>
      <sz val="13"/>
      <color theme="1"/>
      <name val="Tahoma"/>
      <family val="2"/>
      <charset val="204"/>
    </font>
    <font>
      <b/>
      <i/>
      <sz val="12"/>
      <color theme="1"/>
      <name val="Tahoma"/>
      <family val="2"/>
      <charset val="204"/>
    </font>
    <font>
      <b/>
      <i/>
      <sz val="12"/>
      <name val="Tahoma"/>
      <family val="2"/>
      <charset val="204"/>
    </font>
    <font>
      <b/>
      <i/>
      <sz val="11"/>
      <color rgb="FFFF0000"/>
      <name val="Tahoma"/>
      <family val="2"/>
      <charset val="204"/>
    </font>
    <font>
      <sz val="12"/>
      <color rgb="FF333333"/>
      <name val="GHEA Grapalat"/>
      <family val="3"/>
    </font>
    <font>
      <b/>
      <i/>
      <sz val="8"/>
      <color theme="1"/>
      <name val="Tahoma"/>
      <family val="2"/>
      <charset val="204"/>
    </font>
    <font>
      <b/>
      <i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4" fillId="0" borderId="1" xfId="0" applyFont="1" applyBorder="1" applyAlignment="1">
      <alignment horizontal="right" vertical="center" wrapText="1"/>
    </xf>
    <xf numFmtId="0" fontId="9" fillId="0" borderId="0" xfId="0" applyFont="1"/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/>
    <xf numFmtId="0" fontId="10" fillId="0" borderId="1" xfId="0" applyFont="1" applyBorder="1"/>
    <xf numFmtId="0" fontId="10" fillId="0" borderId="0" xfId="0" applyFont="1"/>
    <xf numFmtId="0" fontId="1" fillId="0" borderId="0" xfId="0" applyFont="1" applyAlignment="1">
      <alignment horizontal="center"/>
    </xf>
    <xf numFmtId="3" fontId="8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0" fillId="0" borderId="0" xfId="0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wrapText="1"/>
    </xf>
    <xf numFmtId="0" fontId="0" fillId="0" borderId="0" xfId="0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10DE7-F4CD-48C6-BE53-C0DF3426FC13}">
  <dimension ref="A1:I85"/>
  <sheetViews>
    <sheetView tabSelected="1" topLeftCell="A43" workbookViewId="0">
      <selection activeCell="C79" sqref="C79:F79"/>
    </sheetView>
  </sheetViews>
  <sheetFormatPr defaultColWidth="9.140625" defaultRowHeight="16.5" x14ac:dyDescent="0.25"/>
  <cols>
    <col min="1" max="1" width="1.140625" style="1" customWidth="1"/>
    <col min="2" max="2" width="5" style="5" customWidth="1"/>
    <col min="3" max="3" width="50.7109375" style="13" customWidth="1"/>
    <col min="4" max="4" width="15.28515625" style="4" customWidth="1"/>
    <col min="5" max="5" width="17.7109375" style="4" customWidth="1"/>
    <col min="6" max="6" width="16.85546875" style="4" customWidth="1"/>
    <col min="7" max="7" width="17.42578125" style="4" customWidth="1"/>
    <col min="8" max="8" width="14.42578125" style="2" customWidth="1"/>
    <col min="9" max="9" width="15.7109375" style="2" customWidth="1"/>
    <col min="10" max="16384" width="9.140625" style="1"/>
  </cols>
  <sheetData>
    <row r="1" spans="1:9" s="7" customFormat="1" ht="42.75" customHeight="1" x14ac:dyDescent="0.25">
      <c r="A1" s="64" t="s">
        <v>79</v>
      </c>
      <c r="B1" s="65"/>
      <c r="C1" s="65"/>
      <c r="D1" s="65"/>
      <c r="E1" s="65"/>
      <c r="F1" s="65"/>
      <c r="G1" s="65"/>
      <c r="H1" s="65"/>
      <c r="I1" s="56"/>
    </row>
    <row r="2" spans="1:9" s="2" customForma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23"/>
    </row>
    <row r="3" spans="1:9" s="2" customFormat="1" x14ac:dyDescent="0.25">
      <c r="A3" s="66" t="s">
        <v>55</v>
      </c>
      <c r="B3" s="66"/>
      <c r="C3" s="66"/>
      <c r="D3" s="66"/>
      <c r="E3" s="66"/>
      <c r="F3" s="66"/>
      <c r="G3" s="66"/>
      <c r="H3" s="66"/>
      <c r="I3" s="57"/>
    </row>
    <row r="4" spans="1:9" s="2" customFormat="1" x14ac:dyDescent="0.25">
      <c r="B4" s="63"/>
      <c r="C4" s="63"/>
      <c r="D4" s="3"/>
      <c r="E4" s="3"/>
      <c r="F4" s="3"/>
      <c r="G4" s="3"/>
    </row>
    <row r="5" spans="1:9" s="6" customFormat="1" ht="42.75" x14ac:dyDescent="0.25">
      <c r="B5" s="8" t="s">
        <v>3</v>
      </c>
      <c r="C5" s="9" t="s">
        <v>0</v>
      </c>
      <c r="D5" s="10" t="s">
        <v>1</v>
      </c>
      <c r="E5" s="10" t="s">
        <v>56</v>
      </c>
      <c r="F5" s="16" t="s">
        <v>46</v>
      </c>
      <c r="G5" s="16" t="s">
        <v>61</v>
      </c>
      <c r="H5" s="9" t="s">
        <v>2</v>
      </c>
      <c r="I5" s="24"/>
    </row>
    <row r="6" spans="1:9" x14ac:dyDescent="0.25">
      <c r="B6" s="69" t="s">
        <v>62</v>
      </c>
      <c r="C6" s="69"/>
      <c r="D6" s="69"/>
      <c r="E6" s="69"/>
      <c r="F6" s="69"/>
      <c r="G6" s="69"/>
      <c r="H6" s="69"/>
      <c r="I6" s="25"/>
    </row>
    <row r="7" spans="1:9" x14ac:dyDescent="0.25">
      <c r="B7" s="8">
        <v>1</v>
      </c>
      <c r="C7" s="34" t="s">
        <v>63</v>
      </c>
      <c r="D7" s="38">
        <v>1</v>
      </c>
      <c r="E7" s="38">
        <v>1</v>
      </c>
      <c r="F7" s="12">
        <v>550000</v>
      </c>
      <c r="G7" s="12">
        <v>550000</v>
      </c>
      <c r="H7" s="58"/>
      <c r="I7" s="25"/>
    </row>
    <row r="8" spans="1:9" x14ac:dyDescent="0.25">
      <c r="B8" s="8">
        <v>2</v>
      </c>
      <c r="C8" s="11" t="s">
        <v>64</v>
      </c>
      <c r="D8" s="12">
        <v>1</v>
      </c>
      <c r="E8" s="12">
        <v>1</v>
      </c>
      <c r="F8" s="12">
        <v>432000</v>
      </c>
      <c r="G8" s="12">
        <v>432000</v>
      </c>
      <c r="H8" s="58"/>
      <c r="I8" s="25"/>
    </row>
    <row r="9" spans="1:9" x14ac:dyDescent="0.25">
      <c r="B9" s="51">
        <v>3</v>
      </c>
      <c r="C9" s="11" t="s">
        <v>11</v>
      </c>
      <c r="D9" s="12">
        <v>1</v>
      </c>
      <c r="E9" s="12">
        <v>1</v>
      </c>
      <c r="F9" s="12">
        <v>356400</v>
      </c>
      <c r="G9" s="12">
        <v>356400</v>
      </c>
      <c r="H9" s="14"/>
      <c r="I9" s="26"/>
    </row>
    <row r="10" spans="1:9" x14ac:dyDescent="0.25">
      <c r="B10" s="74" t="s">
        <v>18</v>
      </c>
      <c r="C10" s="75"/>
      <c r="D10" s="42">
        <v>3</v>
      </c>
      <c r="E10" s="42">
        <v>3</v>
      </c>
      <c r="F10" s="42">
        <f>SUM(F7:F9)</f>
        <v>1338400</v>
      </c>
      <c r="G10" s="42">
        <f>SUM(G7:G9)</f>
        <v>1338400</v>
      </c>
      <c r="H10" s="14"/>
      <c r="I10" s="26"/>
    </row>
    <row r="11" spans="1:9" x14ac:dyDescent="0.25">
      <c r="B11" s="69" t="s">
        <v>65</v>
      </c>
      <c r="C11" s="69"/>
      <c r="D11" s="69"/>
      <c r="E11" s="69"/>
      <c r="F11" s="69"/>
      <c r="G11" s="69"/>
      <c r="H11" s="69"/>
      <c r="I11" s="26"/>
    </row>
    <row r="12" spans="1:9" x14ac:dyDescent="0.25">
      <c r="B12" s="8">
        <v>4</v>
      </c>
      <c r="C12" s="11" t="s">
        <v>60</v>
      </c>
      <c r="D12" s="12">
        <v>1</v>
      </c>
      <c r="E12" s="12">
        <v>1</v>
      </c>
      <c r="F12" s="12">
        <v>280800</v>
      </c>
      <c r="G12" s="12">
        <v>280800</v>
      </c>
      <c r="H12" s="14"/>
      <c r="I12" s="26"/>
    </row>
    <row r="13" spans="1:9" ht="28.5" x14ac:dyDescent="0.25">
      <c r="B13" s="8">
        <v>5</v>
      </c>
      <c r="C13" s="11" t="s">
        <v>74</v>
      </c>
      <c r="D13" s="12">
        <v>1</v>
      </c>
      <c r="E13" s="12">
        <v>1</v>
      </c>
      <c r="F13" s="12">
        <v>334800</v>
      </c>
      <c r="G13" s="12">
        <v>334800</v>
      </c>
      <c r="H13" s="14"/>
      <c r="I13" s="26"/>
    </row>
    <row r="14" spans="1:9" x14ac:dyDescent="0.25">
      <c r="B14" s="8">
        <v>6</v>
      </c>
      <c r="C14" s="11" t="s">
        <v>12</v>
      </c>
      <c r="D14" s="12">
        <v>1</v>
      </c>
      <c r="E14" s="12">
        <v>1</v>
      </c>
      <c r="F14" s="12">
        <v>280800</v>
      </c>
      <c r="G14" s="12">
        <v>280800</v>
      </c>
      <c r="H14" s="14"/>
      <c r="I14" s="26"/>
    </row>
    <row r="15" spans="1:9" x14ac:dyDescent="0.25">
      <c r="B15" s="53">
        <v>7</v>
      </c>
      <c r="C15" s="11" t="s">
        <v>72</v>
      </c>
      <c r="D15" s="31">
        <v>0.5</v>
      </c>
      <c r="E15" s="31">
        <v>1</v>
      </c>
      <c r="F15" s="37">
        <v>110000</v>
      </c>
      <c r="G15" s="37">
        <v>55000</v>
      </c>
      <c r="H15" s="1"/>
      <c r="I15" s="26"/>
    </row>
    <row r="16" spans="1:9" s="39" customFormat="1" x14ac:dyDescent="0.25">
      <c r="B16" s="76" t="s">
        <v>18</v>
      </c>
      <c r="C16" s="77"/>
      <c r="D16" s="31">
        <v>3.5</v>
      </c>
      <c r="E16" s="52">
        <v>4</v>
      </c>
      <c r="F16" s="42">
        <f>SUM(F12:F15)</f>
        <v>1006400</v>
      </c>
      <c r="G16" s="42">
        <f>SUM(G12:G15)</f>
        <v>951400</v>
      </c>
      <c r="H16" s="40"/>
      <c r="I16" s="41"/>
    </row>
    <row r="17" spans="2:9" x14ac:dyDescent="0.25">
      <c r="B17" s="69" t="s">
        <v>66</v>
      </c>
      <c r="C17" s="69"/>
      <c r="D17" s="69"/>
      <c r="E17" s="69"/>
      <c r="F17" s="69"/>
      <c r="G17" s="69"/>
      <c r="H17" s="69"/>
      <c r="I17" s="26"/>
    </row>
    <row r="18" spans="2:9" x14ac:dyDescent="0.25">
      <c r="B18" s="8">
        <v>8</v>
      </c>
      <c r="C18" s="11" t="s">
        <v>4</v>
      </c>
      <c r="D18" s="12">
        <v>1</v>
      </c>
      <c r="E18" s="12">
        <v>1</v>
      </c>
      <c r="F18" s="12">
        <v>324000</v>
      </c>
      <c r="G18" s="12">
        <v>324000</v>
      </c>
      <c r="H18" s="14"/>
      <c r="I18" s="26"/>
    </row>
    <row r="19" spans="2:9" x14ac:dyDescent="0.25">
      <c r="B19" s="8">
        <v>9</v>
      </c>
      <c r="C19" s="11" t="s">
        <v>5</v>
      </c>
      <c r="D19" s="12">
        <v>1</v>
      </c>
      <c r="E19" s="12">
        <v>1</v>
      </c>
      <c r="F19" s="12">
        <v>324000</v>
      </c>
      <c r="G19" s="12">
        <v>324000</v>
      </c>
      <c r="H19" s="14"/>
      <c r="I19" s="26"/>
    </row>
    <row r="20" spans="2:9" x14ac:dyDescent="0.25">
      <c r="B20" s="8">
        <v>10</v>
      </c>
      <c r="C20" s="11" t="s">
        <v>6</v>
      </c>
      <c r="D20" s="12">
        <v>1</v>
      </c>
      <c r="E20" s="12">
        <v>1</v>
      </c>
      <c r="F20" s="12">
        <v>324000</v>
      </c>
      <c r="G20" s="12">
        <v>324000</v>
      </c>
      <c r="H20" s="14"/>
      <c r="I20" s="26"/>
    </row>
    <row r="21" spans="2:9" x14ac:dyDescent="0.25">
      <c r="B21" s="8">
        <v>11</v>
      </c>
      <c r="C21" s="11" t="s">
        <v>7</v>
      </c>
      <c r="D21" s="12">
        <v>1</v>
      </c>
      <c r="E21" s="12">
        <v>1</v>
      </c>
      <c r="F21" s="12">
        <v>324000</v>
      </c>
      <c r="G21" s="12">
        <v>324000</v>
      </c>
      <c r="H21" s="14"/>
      <c r="I21" s="26"/>
    </row>
    <row r="22" spans="2:9" x14ac:dyDescent="0.25">
      <c r="B22" s="8">
        <v>12</v>
      </c>
      <c r="C22" s="11" t="s">
        <v>54</v>
      </c>
      <c r="D22" s="12">
        <v>1</v>
      </c>
      <c r="E22" s="12">
        <v>1</v>
      </c>
      <c r="F22" s="12">
        <v>324000</v>
      </c>
      <c r="G22" s="12">
        <v>324000</v>
      </c>
      <c r="H22" s="14"/>
      <c r="I22" s="26"/>
    </row>
    <row r="23" spans="2:9" ht="28.5" x14ac:dyDescent="0.25">
      <c r="B23" s="8">
        <v>13</v>
      </c>
      <c r="C23" s="11" t="s">
        <v>8</v>
      </c>
      <c r="D23" s="12">
        <v>1</v>
      </c>
      <c r="E23" s="12">
        <v>1</v>
      </c>
      <c r="F23" s="12">
        <v>345600</v>
      </c>
      <c r="G23" s="12">
        <v>345600</v>
      </c>
      <c r="H23" s="14"/>
      <c r="I23" s="26"/>
    </row>
    <row r="24" spans="2:9" x14ac:dyDescent="0.25">
      <c r="B24" s="8">
        <v>14</v>
      </c>
      <c r="C24" s="11" t="s">
        <v>9</v>
      </c>
      <c r="D24" s="12">
        <v>1</v>
      </c>
      <c r="E24" s="12">
        <v>1</v>
      </c>
      <c r="F24" s="12">
        <v>280800</v>
      </c>
      <c r="G24" s="12">
        <v>280800</v>
      </c>
      <c r="H24" s="14"/>
      <c r="I24" s="26"/>
    </row>
    <row r="25" spans="2:9" ht="28.5" x14ac:dyDescent="0.25">
      <c r="B25" s="8">
        <v>15</v>
      </c>
      <c r="C25" s="11" t="s">
        <v>10</v>
      </c>
      <c r="D25" s="12">
        <v>1</v>
      </c>
      <c r="E25" s="12">
        <v>1</v>
      </c>
      <c r="F25" s="12">
        <v>324000</v>
      </c>
      <c r="G25" s="12">
        <v>324000</v>
      </c>
      <c r="H25" s="14"/>
      <c r="I25" s="26"/>
    </row>
    <row r="26" spans="2:9" ht="21" customHeight="1" x14ac:dyDescent="0.25">
      <c r="B26" s="60" t="s">
        <v>18</v>
      </c>
      <c r="C26" s="60"/>
      <c r="D26" s="42">
        <f>SUM(D18:D25)</f>
        <v>8</v>
      </c>
      <c r="E26" s="42">
        <f>SUM(E18:E25)</f>
        <v>8</v>
      </c>
      <c r="F26" s="42">
        <f>SUM(F18:F25)</f>
        <v>2570400</v>
      </c>
      <c r="G26" s="42">
        <f>SUM(G18:G25)</f>
        <v>2570400</v>
      </c>
      <c r="H26" s="14"/>
      <c r="I26" s="26"/>
    </row>
    <row r="27" spans="2:9" x14ac:dyDescent="0.25">
      <c r="B27" s="71" t="s">
        <v>13</v>
      </c>
      <c r="C27" s="72"/>
      <c r="D27" s="72"/>
      <c r="E27" s="72"/>
      <c r="F27" s="72"/>
      <c r="G27" s="72"/>
      <c r="H27" s="73"/>
      <c r="I27" s="27"/>
    </row>
    <row r="28" spans="2:9" x14ac:dyDescent="0.25">
      <c r="B28" s="8">
        <v>16</v>
      </c>
      <c r="C28" s="11" t="s">
        <v>47</v>
      </c>
      <c r="D28" s="12">
        <v>1</v>
      </c>
      <c r="E28" s="12">
        <v>1</v>
      </c>
      <c r="F28" s="12">
        <v>432000</v>
      </c>
      <c r="G28" s="12">
        <v>432000</v>
      </c>
      <c r="H28" s="15" t="s">
        <v>19</v>
      </c>
      <c r="I28" s="28"/>
    </row>
    <row r="29" spans="2:9" x14ac:dyDescent="0.25">
      <c r="B29" s="8">
        <v>17</v>
      </c>
      <c r="C29" s="11" t="s">
        <v>48</v>
      </c>
      <c r="D29" s="12">
        <v>1</v>
      </c>
      <c r="E29" s="12">
        <v>1</v>
      </c>
      <c r="F29" s="12">
        <v>324000</v>
      </c>
      <c r="G29" s="12">
        <v>324000</v>
      </c>
      <c r="H29" s="15" t="s">
        <v>20</v>
      </c>
      <c r="I29" s="28"/>
    </row>
    <row r="30" spans="2:9" x14ac:dyDescent="0.25">
      <c r="B30" s="8">
        <v>18</v>
      </c>
      <c r="C30" s="11" t="s">
        <v>48</v>
      </c>
      <c r="D30" s="12">
        <v>1</v>
      </c>
      <c r="E30" s="12">
        <v>1</v>
      </c>
      <c r="F30" s="12">
        <v>324000</v>
      </c>
      <c r="G30" s="12">
        <v>324000</v>
      </c>
      <c r="H30" s="15" t="s">
        <v>21</v>
      </c>
      <c r="I30" s="28"/>
    </row>
    <row r="31" spans="2:9" x14ac:dyDescent="0.25">
      <c r="B31" s="8">
        <v>19</v>
      </c>
      <c r="C31" s="11" t="s">
        <v>48</v>
      </c>
      <c r="D31" s="12">
        <v>1</v>
      </c>
      <c r="E31" s="12">
        <v>1</v>
      </c>
      <c r="F31" s="12">
        <v>324000</v>
      </c>
      <c r="G31" s="12">
        <v>324000</v>
      </c>
      <c r="H31" s="15" t="s">
        <v>57</v>
      </c>
      <c r="I31" s="28"/>
    </row>
    <row r="32" spans="2:9" x14ac:dyDescent="0.25">
      <c r="B32" s="8">
        <v>20</v>
      </c>
      <c r="C32" s="11" t="s">
        <v>48</v>
      </c>
      <c r="D32" s="12">
        <v>1</v>
      </c>
      <c r="E32" s="12">
        <v>1</v>
      </c>
      <c r="F32" s="12">
        <v>324000</v>
      </c>
      <c r="G32" s="12">
        <v>324000</v>
      </c>
      <c r="H32" s="15" t="s">
        <v>22</v>
      </c>
      <c r="I32" s="28"/>
    </row>
    <row r="33" spans="2:9" x14ac:dyDescent="0.25">
      <c r="B33" s="8">
        <v>21</v>
      </c>
      <c r="C33" s="11" t="s">
        <v>49</v>
      </c>
      <c r="D33" s="12">
        <v>1</v>
      </c>
      <c r="E33" s="12">
        <v>1</v>
      </c>
      <c r="F33" s="12">
        <v>280800</v>
      </c>
      <c r="G33" s="12">
        <v>280800</v>
      </c>
      <c r="H33" s="15" t="s">
        <v>23</v>
      </c>
      <c r="I33" s="28"/>
    </row>
    <row r="34" spans="2:9" x14ac:dyDescent="0.25">
      <c r="B34" s="8">
        <v>22</v>
      </c>
      <c r="C34" s="11" t="s">
        <v>49</v>
      </c>
      <c r="D34" s="12">
        <v>1</v>
      </c>
      <c r="E34" s="12">
        <v>1</v>
      </c>
      <c r="F34" s="12">
        <v>280800</v>
      </c>
      <c r="G34" s="12">
        <v>280800</v>
      </c>
      <c r="H34" s="15" t="s">
        <v>24</v>
      </c>
      <c r="I34" s="28"/>
    </row>
    <row r="35" spans="2:9" s="22" customFormat="1" x14ac:dyDescent="0.25">
      <c r="B35" s="8">
        <v>23</v>
      </c>
      <c r="C35" s="19" t="s">
        <v>49</v>
      </c>
      <c r="D35" s="20">
        <v>1</v>
      </c>
      <c r="E35" s="20">
        <v>1</v>
      </c>
      <c r="F35" s="12">
        <v>280800</v>
      </c>
      <c r="G35" s="12">
        <v>280800</v>
      </c>
      <c r="H35" s="21" t="s">
        <v>25</v>
      </c>
      <c r="I35" s="29"/>
    </row>
    <row r="36" spans="2:9" s="22" customFormat="1" x14ac:dyDescent="0.25">
      <c r="B36" s="8">
        <v>24</v>
      </c>
      <c r="C36" s="19" t="s">
        <v>49</v>
      </c>
      <c r="D36" s="20">
        <v>1</v>
      </c>
      <c r="E36" s="20">
        <v>1</v>
      </c>
      <c r="F36" s="12">
        <v>280800</v>
      </c>
      <c r="G36" s="12">
        <v>280800</v>
      </c>
      <c r="H36" s="21" t="s">
        <v>26</v>
      </c>
      <c r="I36" s="29"/>
    </row>
    <row r="37" spans="2:9" x14ac:dyDescent="0.25">
      <c r="B37" s="8">
        <v>25</v>
      </c>
      <c r="C37" s="11" t="s">
        <v>49</v>
      </c>
      <c r="D37" s="12">
        <v>1</v>
      </c>
      <c r="E37" s="12">
        <v>1</v>
      </c>
      <c r="F37" s="12">
        <v>280800</v>
      </c>
      <c r="G37" s="12">
        <v>280800</v>
      </c>
      <c r="H37" s="15" t="s">
        <v>27</v>
      </c>
      <c r="I37" s="28"/>
    </row>
    <row r="38" spans="2:9" x14ac:dyDescent="0.25">
      <c r="B38" s="8">
        <v>26</v>
      </c>
      <c r="C38" s="11" t="s">
        <v>49</v>
      </c>
      <c r="D38" s="12">
        <v>1</v>
      </c>
      <c r="E38" s="12">
        <v>1</v>
      </c>
      <c r="F38" s="12">
        <v>280800</v>
      </c>
      <c r="G38" s="12">
        <v>280800</v>
      </c>
      <c r="H38" s="15" t="s">
        <v>28</v>
      </c>
      <c r="I38" s="28"/>
    </row>
    <row r="39" spans="2:9" x14ac:dyDescent="0.25">
      <c r="B39" s="8">
        <v>27</v>
      </c>
      <c r="C39" s="11" t="s">
        <v>49</v>
      </c>
      <c r="D39" s="12">
        <v>1</v>
      </c>
      <c r="E39" s="12">
        <v>1</v>
      </c>
      <c r="F39" s="12">
        <v>280800</v>
      </c>
      <c r="G39" s="12">
        <v>280800</v>
      </c>
      <c r="H39" s="15" t="s">
        <v>52</v>
      </c>
      <c r="I39" s="28"/>
    </row>
    <row r="40" spans="2:9" x14ac:dyDescent="0.25">
      <c r="B40" s="8">
        <v>28</v>
      </c>
      <c r="C40" s="11" t="s">
        <v>49</v>
      </c>
      <c r="D40" s="12">
        <v>1</v>
      </c>
      <c r="E40" s="12">
        <v>1</v>
      </c>
      <c r="F40" s="12">
        <v>280800</v>
      </c>
      <c r="G40" s="12">
        <v>280800</v>
      </c>
      <c r="H40" s="15" t="s">
        <v>58</v>
      </c>
      <c r="I40" s="28"/>
    </row>
    <row r="41" spans="2:9" x14ac:dyDescent="0.25">
      <c r="B41" s="8">
        <v>29</v>
      </c>
      <c r="C41" s="11" t="s">
        <v>49</v>
      </c>
      <c r="D41" s="12">
        <v>1</v>
      </c>
      <c r="E41" s="12">
        <v>1</v>
      </c>
      <c r="F41" s="12">
        <v>280800</v>
      </c>
      <c r="G41" s="12">
        <v>280800</v>
      </c>
      <c r="H41" s="15" t="s">
        <v>29</v>
      </c>
      <c r="I41" s="28"/>
    </row>
    <row r="42" spans="2:9" x14ac:dyDescent="0.25">
      <c r="B42" s="8">
        <v>30</v>
      </c>
      <c r="C42" s="11" t="s">
        <v>49</v>
      </c>
      <c r="D42" s="12">
        <v>1</v>
      </c>
      <c r="E42" s="12">
        <v>1</v>
      </c>
      <c r="F42" s="12">
        <v>280800</v>
      </c>
      <c r="G42" s="12">
        <v>280800</v>
      </c>
      <c r="H42" s="15" t="s">
        <v>30</v>
      </c>
      <c r="I42" s="28"/>
    </row>
    <row r="43" spans="2:9" x14ac:dyDescent="0.25">
      <c r="B43" s="8">
        <v>31</v>
      </c>
      <c r="C43" s="11" t="s">
        <v>50</v>
      </c>
      <c r="D43" s="12">
        <v>1</v>
      </c>
      <c r="E43" s="12">
        <v>1</v>
      </c>
      <c r="F43" s="12">
        <v>216000</v>
      </c>
      <c r="G43" s="12">
        <v>216000</v>
      </c>
      <c r="H43" s="15" t="s">
        <v>31</v>
      </c>
      <c r="I43" s="28"/>
    </row>
    <row r="44" spans="2:9" x14ac:dyDescent="0.25">
      <c r="B44" s="8">
        <v>32</v>
      </c>
      <c r="C44" s="11" t="s">
        <v>50</v>
      </c>
      <c r="D44" s="12">
        <v>1</v>
      </c>
      <c r="E44" s="12">
        <v>1</v>
      </c>
      <c r="F44" s="12">
        <v>216000</v>
      </c>
      <c r="G44" s="12">
        <v>216000</v>
      </c>
      <c r="H44" s="15" t="s">
        <v>32</v>
      </c>
      <c r="I44" s="28"/>
    </row>
    <row r="45" spans="2:9" x14ac:dyDescent="0.25">
      <c r="B45" s="8">
        <v>33</v>
      </c>
      <c r="C45" s="11" t="s">
        <v>50</v>
      </c>
      <c r="D45" s="12">
        <v>1</v>
      </c>
      <c r="E45" s="12">
        <v>1</v>
      </c>
      <c r="F45" s="12">
        <v>216000</v>
      </c>
      <c r="G45" s="12">
        <v>216000</v>
      </c>
      <c r="H45" s="15" t="s">
        <v>33</v>
      </c>
      <c r="I45" s="28"/>
    </row>
    <row r="46" spans="2:9" x14ac:dyDescent="0.25">
      <c r="B46" s="8">
        <v>34</v>
      </c>
      <c r="C46" s="11" t="s">
        <v>50</v>
      </c>
      <c r="D46" s="12">
        <v>1</v>
      </c>
      <c r="E46" s="12">
        <v>1</v>
      </c>
      <c r="F46" s="12">
        <v>216000</v>
      </c>
      <c r="G46" s="12">
        <v>216000</v>
      </c>
      <c r="H46" s="15" t="s">
        <v>34</v>
      </c>
      <c r="I46" s="28"/>
    </row>
    <row r="47" spans="2:9" x14ac:dyDescent="0.25">
      <c r="B47" s="8">
        <v>35</v>
      </c>
      <c r="C47" s="11" t="s">
        <v>50</v>
      </c>
      <c r="D47" s="12">
        <v>1</v>
      </c>
      <c r="E47" s="12">
        <v>1</v>
      </c>
      <c r="F47" s="12">
        <v>216000</v>
      </c>
      <c r="G47" s="12">
        <v>216000</v>
      </c>
      <c r="H47" s="15" t="s">
        <v>35</v>
      </c>
      <c r="I47" s="28"/>
    </row>
    <row r="48" spans="2:9" x14ac:dyDescent="0.25">
      <c r="B48" s="8">
        <v>36</v>
      </c>
      <c r="C48" s="11" t="s">
        <v>50</v>
      </c>
      <c r="D48" s="12">
        <v>1</v>
      </c>
      <c r="E48" s="12">
        <v>1</v>
      </c>
      <c r="F48" s="12">
        <v>216000</v>
      </c>
      <c r="G48" s="12">
        <v>216000</v>
      </c>
      <c r="H48" s="15" t="s">
        <v>36</v>
      </c>
      <c r="I48" s="28"/>
    </row>
    <row r="49" spans="2:9" x14ac:dyDescent="0.25">
      <c r="B49" s="8">
        <v>37</v>
      </c>
      <c r="C49" s="11" t="s">
        <v>50</v>
      </c>
      <c r="D49" s="12">
        <v>1</v>
      </c>
      <c r="E49" s="12">
        <v>1</v>
      </c>
      <c r="F49" s="12">
        <v>216000</v>
      </c>
      <c r="G49" s="12">
        <v>216000</v>
      </c>
      <c r="H49" s="15" t="s">
        <v>37</v>
      </c>
      <c r="I49" s="28"/>
    </row>
    <row r="50" spans="2:9" x14ac:dyDescent="0.25">
      <c r="B50" s="8">
        <v>38</v>
      </c>
      <c r="C50" s="11" t="s">
        <v>51</v>
      </c>
      <c r="D50" s="12">
        <v>1</v>
      </c>
      <c r="E50" s="12">
        <v>1</v>
      </c>
      <c r="F50" s="12">
        <v>167400</v>
      </c>
      <c r="G50" s="12">
        <v>167400</v>
      </c>
      <c r="H50" s="15" t="s">
        <v>38</v>
      </c>
      <c r="I50" s="28"/>
    </row>
    <row r="51" spans="2:9" x14ac:dyDescent="0.25">
      <c r="B51" s="8">
        <v>39</v>
      </c>
      <c r="C51" s="11" t="s">
        <v>51</v>
      </c>
      <c r="D51" s="12">
        <v>1</v>
      </c>
      <c r="E51" s="12">
        <v>1</v>
      </c>
      <c r="F51" s="12">
        <v>167400</v>
      </c>
      <c r="G51" s="12">
        <v>167400</v>
      </c>
      <c r="H51" s="15" t="s">
        <v>39</v>
      </c>
      <c r="I51" s="28"/>
    </row>
    <row r="52" spans="2:9" x14ac:dyDescent="0.25">
      <c r="B52" s="8">
        <v>40</v>
      </c>
      <c r="C52" s="11" t="s">
        <v>51</v>
      </c>
      <c r="D52" s="12">
        <v>1</v>
      </c>
      <c r="E52" s="12">
        <v>1</v>
      </c>
      <c r="F52" s="12">
        <v>167400</v>
      </c>
      <c r="G52" s="12">
        <v>167400</v>
      </c>
      <c r="H52" s="15" t="s">
        <v>53</v>
      </c>
      <c r="I52" s="28"/>
    </row>
    <row r="53" spans="2:9" x14ac:dyDescent="0.25">
      <c r="B53" s="8">
        <v>41</v>
      </c>
      <c r="C53" s="11" t="s">
        <v>51</v>
      </c>
      <c r="D53" s="12">
        <v>1</v>
      </c>
      <c r="E53" s="12">
        <v>1</v>
      </c>
      <c r="F53" s="12">
        <v>167400</v>
      </c>
      <c r="G53" s="12">
        <v>167400</v>
      </c>
      <c r="H53" s="15" t="s">
        <v>40</v>
      </c>
      <c r="I53" s="28"/>
    </row>
    <row r="54" spans="2:9" x14ac:dyDescent="0.25">
      <c r="B54" s="60" t="s">
        <v>18</v>
      </c>
      <c r="C54" s="60"/>
      <c r="D54" s="42">
        <f>SUM(D28:D53)</f>
        <v>26</v>
      </c>
      <c r="E54" s="42">
        <f t="shared" ref="E54:G54" si="0">SUM(E28:E53)</f>
        <v>26</v>
      </c>
      <c r="F54" s="42">
        <f t="shared" si="0"/>
        <v>6717600</v>
      </c>
      <c r="G54" s="42">
        <f t="shared" si="0"/>
        <v>6717600</v>
      </c>
      <c r="H54" s="1"/>
      <c r="I54" s="28"/>
    </row>
    <row r="55" spans="2:9" x14ac:dyDescent="0.25">
      <c r="B55" s="68" t="s">
        <v>17</v>
      </c>
      <c r="C55" s="68"/>
      <c r="D55" s="68"/>
      <c r="E55" s="68"/>
      <c r="F55" s="68"/>
      <c r="G55" s="68"/>
      <c r="H55" s="68"/>
      <c r="I55" s="27"/>
    </row>
    <row r="56" spans="2:9" x14ac:dyDescent="0.25">
      <c r="B56" s="8">
        <v>42</v>
      </c>
      <c r="C56" s="11" t="s">
        <v>14</v>
      </c>
      <c r="D56" s="17">
        <v>7.5</v>
      </c>
      <c r="E56" s="17">
        <v>11</v>
      </c>
      <c r="F56" s="12">
        <v>113400</v>
      </c>
      <c r="G56" s="12">
        <v>850500</v>
      </c>
      <c r="H56" s="31"/>
      <c r="I56" s="30"/>
    </row>
    <row r="57" spans="2:9" x14ac:dyDescent="0.25">
      <c r="B57" s="8">
        <v>43</v>
      </c>
      <c r="C57" s="11" t="s">
        <v>15</v>
      </c>
      <c r="D57" s="12">
        <v>1</v>
      </c>
      <c r="E57" s="12">
        <v>1</v>
      </c>
      <c r="F57" s="12">
        <v>270000</v>
      </c>
      <c r="G57" s="12">
        <v>270000</v>
      </c>
      <c r="H57" s="14"/>
      <c r="I57" s="26"/>
    </row>
    <row r="58" spans="2:9" x14ac:dyDescent="0.25">
      <c r="B58" s="8">
        <v>44</v>
      </c>
      <c r="C58" s="11" t="s">
        <v>43</v>
      </c>
      <c r="D58" s="12">
        <v>1</v>
      </c>
      <c r="E58" s="12">
        <v>1</v>
      </c>
      <c r="F58" s="12">
        <v>167400</v>
      </c>
      <c r="G58" s="12">
        <v>167400</v>
      </c>
      <c r="H58" s="14"/>
      <c r="I58" s="26"/>
    </row>
    <row r="59" spans="2:9" ht="28.5" x14ac:dyDescent="0.25">
      <c r="B59" s="8">
        <v>45</v>
      </c>
      <c r="C59" s="11" t="s">
        <v>59</v>
      </c>
      <c r="D59" s="35">
        <v>1</v>
      </c>
      <c r="E59" s="12">
        <v>1</v>
      </c>
      <c r="F59" s="12">
        <v>113400</v>
      </c>
      <c r="G59" s="12">
        <v>113400</v>
      </c>
      <c r="H59" s="14"/>
      <c r="I59" s="26"/>
    </row>
    <row r="60" spans="2:9" ht="49.5" x14ac:dyDescent="0.25">
      <c r="B60" s="8">
        <v>46</v>
      </c>
      <c r="C60" s="36" t="s">
        <v>68</v>
      </c>
      <c r="D60" s="31">
        <v>0.5</v>
      </c>
      <c r="E60" s="31">
        <v>1</v>
      </c>
      <c r="F60" s="37">
        <v>113400</v>
      </c>
      <c r="G60" s="37">
        <v>56700</v>
      </c>
      <c r="H60" s="14"/>
      <c r="I60" s="26"/>
    </row>
    <row r="61" spans="2:9" ht="49.5" x14ac:dyDescent="0.25">
      <c r="B61" s="8">
        <v>47</v>
      </c>
      <c r="C61" s="36" t="s">
        <v>67</v>
      </c>
      <c r="D61" s="31">
        <v>0.5</v>
      </c>
      <c r="E61" s="31">
        <v>1</v>
      </c>
      <c r="F61" s="37">
        <v>113400</v>
      </c>
      <c r="G61" s="37">
        <v>56700</v>
      </c>
      <c r="H61" s="14"/>
      <c r="I61" s="26"/>
    </row>
    <row r="62" spans="2:9" x14ac:dyDescent="0.25">
      <c r="B62" s="8">
        <v>48</v>
      </c>
      <c r="C62" s="36" t="s">
        <v>71</v>
      </c>
      <c r="D62" s="31">
        <v>0.5</v>
      </c>
      <c r="E62" s="31">
        <v>1</v>
      </c>
      <c r="F62" s="37">
        <v>113400</v>
      </c>
      <c r="G62" s="37">
        <v>56700</v>
      </c>
      <c r="H62" s="14"/>
      <c r="I62" s="26"/>
    </row>
    <row r="63" spans="2:9" ht="33" x14ac:dyDescent="0.25">
      <c r="B63" s="8">
        <v>49</v>
      </c>
      <c r="C63" s="54" t="s">
        <v>73</v>
      </c>
      <c r="D63" s="31">
        <v>0.5</v>
      </c>
      <c r="E63" s="31">
        <v>1</v>
      </c>
      <c r="F63" s="37">
        <v>113400</v>
      </c>
      <c r="G63" s="37">
        <v>56700</v>
      </c>
      <c r="H63" s="14"/>
      <c r="I63" s="26"/>
    </row>
    <row r="64" spans="2:9" ht="51.75" x14ac:dyDescent="0.3">
      <c r="B64" s="8">
        <v>50</v>
      </c>
      <c r="C64" s="55" t="s">
        <v>75</v>
      </c>
      <c r="D64" s="31">
        <v>0.5</v>
      </c>
      <c r="E64" s="31">
        <v>1</v>
      </c>
      <c r="F64" s="37">
        <v>105000</v>
      </c>
      <c r="G64" s="37">
        <v>52500</v>
      </c>
      <c r="H64" s="14"/>
      <c r="I64" s="26"/>
    </row>
    <row r="65" spans="2:9" ht="34.5" x14ac:dyDescent="0.3">
      <c r="B65" s="8">
        <v>51</v>
      </c>
      <c r="C65" s="55" t="s">
        <v>76</v>
      </c>
      <c r="D65" s="31">
        <v>1</v>
      </c>
      <c r="E65" s="31">
        <v>1</v>
      </c>
      <c r="F65" s="37">
        <v>105000</v>
      </c>
      <c r="G65" s="37">
        <v>105000</v>
      </c>
      <c r="H65" s="14"/>
      <c r="I65" s="26"/>
    </row>
    <row r="66" spans="2:9" ht="17.25" x14ac:dyDescent="0.3">
      <c r="B66" s="8">
        <v>52</v>
      </c>
      <c r="C66" s="55" t="s">
        <v>77</v>
      </c>
      <c r="D66" s="31">
        <v>1</v>
      </c>
      <c r="E66" s="31">
        <v>1</v>
      </c>
      <c r="F66" s="37">
        <v>105000</v>
      </c>
      <c r="G66" s="37">
        <v>105000</v>
      </c>
      <c r="H66" s="14"/>
      <c r="I66" s="26"/>
    </row>
    <row r="67" spans="2:9" x14ac:dyDescent="0.25">
      <c r="B67" s="60" t="s">
        <v>18</v>
      </c>
      <c r="C67" s="60"/>
      <c r="D67" s="43">
        <v>15</v>
      </c>
      <c r="E67" s="42">
        <v>21</v>
      </c>
      <c r="F67" s="42">
        <f>SUM(F56:F66)</f>
        <v>1432800</v>
      </c>
      <c r="G67" s="42">
        <f>SUM(G56:G66)</f>
        <v>1890600</v>
      </c>
      <c r="H67" s="14"/>
      <c r="I67" s="26"/>
    </row>
    <row r="68" spans="2:9" x14ac:dyDescent="0.25">
      <c r="B68" s="68" t="s">
        <v>69</v>
      </c>
      <c r="C68" s="68"/>
      <c r="D68" s="68"/>
      <c r="E68" s="68"/>
      <c r="F68" s="68"/>
      <c r="G68" s="68"/>
      <c r="H68" s="68"/>
      <c r="I68" s="27"/>
    </row>
    <row r="69" spans="2:9" s="32" customFormat="1" x14ac:dyDescent="0.25">
      <c r="B69" s="8">
        <v>45</v>
      </c>
      <c r="C69" s="34" t="s">
        <v>16</v>
      </c>
      <c r="D69" s="17">
        <v>2</v>
      </c>
      <c r="E69" s="17">
        <v>2</v>
      </c>
      <c r="F69" s="12">
        <v>113400</v>
      </c>
      <c r="G69" s="12">
        <v>226800</v>
      </c>
      <c r="H69" s="17"/>
      <c r="I69" s="33"/>
    </row>
    <row r="70" spans="2:9" ht="15.75" customHeight="1" x14ac:dyDescent="0.25">
      <c r="B70" s="8">
        <v>46</v>
      </c>
      <c r="C70" s="11" t="s">
        <v>16</v>
      </c>
      <c r="D70" s="12">
        <v>5</v>
      </c>
      <c r="E70" s="12">
        <v>5</v>
      </c>
      <c r="F70" s="12">
        <v>107000</v>
      </c>
      <c r="G70" s="12">
        <v>535000</v>
      </c>
      <c r="H70" s="11"/>
      <c r="I70" s="30"/>
    </row>
    <row r="71" spans="2:9" x14ac:dyDescent="0.25">
      <c r="B71" s="8">
        <v>47</v>
      </c>
      <c r="C71" s="11" t="s">
        <v>42</v>
      </c>
      <c r="D71" s="12">
        <v>1</v>
      </c>
      <c r="E71" s="12">
        <v>1</v>
      </c>
      <c r="F71" s="12">
        <v>151200</v>
      </c>
      <c r="G71" s="12">
        <v>151200</v>
      </c>
      <c r="H71" s="11"/>
      <c r="I71" s="30"/>
    </row>
    <row r="72" spans="2:9" s="39" customFormat="1" x14ac:dyDescent="0.25">
      <c r="B72" s="70" t="s">
        <v>18</v>
      </c>
      <c r="C72" s="70"/>
      <c r="D72" s="44" t="s">
        <v>78</v>
      </c>
      <c r="E72" s="44" t="s">
        <v>78</v>
      </c>
      <c r="F72" s="45">
        <f>SUM(F69:F71)</f>
        <v>371600</v>
      </c>
      <c r="G72" s="45">
        <f>SUM(G69:G71)</f>
        <v>913000</v>
      </c>
      <c r="H72" s="46"/>
      <c r="I72" s="41"/>
    </row>
    <row r="73" spans="2:9" s="39" customFormat="1" x14ac:dyDescent="0.25">
      <c r="B73" s="61" t="s">
        <v>70</v>
      </c>
      <c r="C73" s="61"/>
      <c r="D73" s="47">
        <v>63.5</v>
      </c>
      <c r="E73" s="47">
        <v>70</v>
      </c>
      <c r="F73" s="48">
        <f>SUM(F10+F16+F26+F54+F67+F72)</f>
        <v>13437200</v>
      </c>
      <c r="G73" s="48">
        <f>SUM(G10+G16+G26+G54+G67+G72)</f>
        <v>14381400</v>
      </c>
      <c r="H73" s="49"/>
      <c r="I73" s="50"/>
    </row>
    <row r="74" spans="2:9" ht="33" customHeight="1" x14ac:dyDescent="0.25">
      <c r="E74" s="4" t="s">
        <v>41</v>
      </c>
    </row>
    <row r="75" spans="2:9" x14ac:dyDescent="0.25">
      <c r="B75" s="67" t="s">
        <v>45</v>
      </c>
      <c r="C75" s="67"/>
      <c r="D75" s="67"/>
      <c r="E75" s="67"/>
      <c r="F75" s="67"/>
      <c r="G75" s="67"/>
      <c r="H75" s="67"/>
      <c r="I75" s="18"/>
    </row>
    <row r="77" spans="2:9" ht="42" customHeight="1" x14ac:dyDescent="0.25">
      <c r="C77" s="62"/>
      <c r="D77" s="62"/>
      <c r="E77" s="62"/>
      <c r="F77" s="62"/>
      <c r="G77" s="62"/>
      <c r="H77" s="62"/>
    </row>
    <row r="79" spans="2:9" ht="49.5" customHeight="1" x14ac:dyDescent="0.25">
      <c r="C79" s="59"/>
      <c r="D79" s="59"/>
      <c r="E79" s="59"/>
      <c r="F79" s="59"/>
    </row>
    <row r="85" spans="9:9" x14ac:dyDescent="0.25">
      <c r="I85" s="4"/>
    </row>
  </sheetData>
  <mergeCells count="20">
    <mergeCell ref="B54:C54"/>
    <mergeCell ref="A1:H1"/>
    <mergeCell ref="A2:H2"/>
    <mergeCell ref="A3:H3"/>
    <mergeCell ref="B4:C4"/>
    <mergeCell ref="B6:H6"/>
    <mergeCell ref="B10:C10"/>
    <mergeCell ref="B11:H11"/>
    <mergeCell ref="B16:C16"/>
    <mergeCell ref="B17:H17"/>
    <mergeCell ref="B26:C26"/>
    <mergeCell ref="B27:H27"/>
    <mergeCell ref="C77:H77"/>
    <mergeCell ref="C79:F79"/>
    <mergeCell ref="B55:H55"/>
    <mergeCell ref="B67:C67"/>
    <mergeCell ref="B68:H68"/>
    <mergeCell ref="B72:C72"/>
    <mergeCell ref="B73:C73"/>
    <mergeCell ref="B75:H75"/>
  </mergeCells>
  <pageMargins left="0.25" right="0.25" top="0.75" bottom="0.75" header="0.3" footer="0.3"/>
  <pageSetup paperSize="9" orientation="landscape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05․06․2024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2024-06-05T11:13:25Z</dcterms:modified>
</cp:coreProperties>
</file>