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11760" activeTab="3"/>
  </bookViews>
  <sheets>
    <sheet name="Աղավնաձոր նոր" sheetId="2" r:id="rId1"/>
    <sheet name="ագարակաձոր նոր" sheetId="4" r:id="rId2"/>
    <sheet name="Արփի 3 խումբ նոր" sheetId="7" r:id="rId3"/>
    <sheet name="Ռինդ 3 խումբ նոր" sheetId="8" r:id="rId4"/>
  </sheets>
  <calcPr calcId="144525"/>
</workbook>
</file>

<file path=xl/calcChain.xml><?xml version="1.0" encoding="utf-8"?>
<calcChain xmlns="http://schemas.openxmlformats.org/spreadsheetml/2006/main">
  <c r="D36" i="4" l="1"/>
  <c r="E36" i="4"/>
  <c r="E22" i="2"/>
  <c r="D22" i="2"/>
  <c r="C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36" i="4"/>
  <c r="F35" i="4"/>
  <c r="F34" i="4"/>
  <c r="F33" i="4"/>
  <c r="F32" i="4"/>
  <c r="F31" i="4"/>
  <c r="F30" i="4"/>
  <c r="F29" i="4"/>
  <c r="C24" i="4"/>
  <c r="F21" i="4"/>
  <c r="E24" i="4"/>
  <c r="F23" i="4"/>
  <c r="D24" i="4"/>
  <c r="E26" i="7"/>
  <c r="D26" i="7"/>
  <c r="C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24" i="8"/>
  <c r="F23" i="8"/>
  <c r="F36" i="4" l="1"/>
  <c r="F22" i="2"/>
  <c r="F26" i="7"/>
  <c r="F22" i="4" l="1"/>
  <c r="F20" i="4"/>
  <c r="F19" i="4"/>
  <c r="F18" i="4"/>
  <c r="F17" i="4"/>
  <c r="F16" i="4"/>
  <c r="F15" i="4"/>
  <c r="F14" i="4"/>
  <c r="F13" i="4"/>
  <c r="F12" i="4"/>
  <c r="F11" i="4"/>
  <c r="F10" i="4"/>
  <c r="F9" i="4"/>
  <c r="F25" i="8"/>
  <c r="E26" i="8"/>
  <c r="D26" i="8"/>
  <c r="C26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24" i="4" l="1"/>
  <c r="F26" i="8"/>
</calcChain>
</file>

<file path=xl/sharedStrings.xml><?xml version="1.0" encoding="utf-8"?>
<sst xmlns="http://schemas.openxmlformats.org/spreadsheetml/2006/main" count="138" uniqueCount="50">
  <si>
    <t>Հաստիքի անվանումը</t>
  </si>
  <si>
    <t>Հաստիքային միավորը</t>
  </si>
  <si>
    <t>Աշխատակիցների թվաքանակը</t>
  </si>
  <si>
    <t>Պաշտոնային դրույքաչափը</t>
  </si>
  <si>
    <t>Ընդամենը դրույքաչափը</t>
  </si>
  <si>
    <t>Հ/հ</t>
  </si>
  <si>
    <t>Տնօրեն</t>
  </si>
  <si>
    <t>Հաշվապահ</t>
  </si>
  <si>
    <t>Դաստիարակ</t>
  </si>
  <si>
    <t>Դաստիարակի օգնական</t>
  </si>
  <si>
    <t>Խոհարարի օգնական</t>
  </si>
  <si>
    <t>Բուժքույր</t>
  </si>
  <si>
    <t>Խոհարար</t>
  </si>
  <si>
    <t>Դռնապան</t>
  </si>
  <si>
    <t>Լվացարար</t>
  </si>
  <si>
    <t>Հավաքարար</t>
  </si>
  <si>
    <t>Պարուսույց</t>
  </si>
  <si>
    <t>Ընդամենը</t>
  </si>
  <si>
    <t>Հավելված 2</t>
  </si>
  <si>
    <t>Արենի համայնքի ավագանու</t>
  </si>
  <si>
    <t>ՀԱՍՏԻՔԱՑՈՒՑԱԿ</t>
  </si>
  <si>
    <t>Հավելված 3</t>
  </si>
  <si>
    <t>Աշխատակիցների թվաքանակը՝  16</t>
  </si>
  <si>
    <t>Հավելված 4</t>
  </si>
  <si>
    <t>Տնտեսվար</t>
  </si>
  <si>
    <t>Օժանդակ բանվոր</t>
  </si>
  <si>
    <t>Աշխատակիցների թվաքանակը՝  25</t>
  </si>
  <si>
    <t>Աշխատակիցների թվաքանակը՝  17</t>
  </si>
  <si>
    <t>Դռնապան, օժանդակ բանվոր</t>
  </si>
  <si>
    <t>Երաժիշտ- դաստիարակ</t>
  </si>
  <si>
    <t>Ֆիզ. Ղեկ.</t>
  </si>
  <si>
    <t>Երաժիշտ դաստիարակ</t>
  </si>
  <si>
    <t>ԽԱՉԻԿԻ  ՄԱՆԿԱՊԱՐՏԵԶ 1 ԽՈՒՄԲ</t>
  </si>
  <si>
    <t>ԱԳԱՐԱԿԱՁՈՐԻ ՄԱՆԿԱՊԱՐՏԵԶ 2 ԽՈՒՄԲ</t>
  </si>
  <si>
    <t>Ֆիզ.  ղեկ</t>
  </si>
  <si>
    <t>Հավելված 1</t>
  </si>
  <si>
    <t>ԱՇԽԱՏԱԿԱԶՄԻ  ՔԱՐՏՈՒՂԱՐ՝                                    ԳԵՎՈՐԳ  ՍԻՄՈՆՅԱՆ</t>
  </si>
  <si>
    <t>ԱՇԽԱՏԱԿԱԶՄԻ ՔԱՐՏՈՒՂԱՐ՝                                       ԳԵՎՈՐԳ ՍԻՄՈՆՅԱՆ</t>
  </si>
  <si>
    <t>Աշխատակիցների թվաքանակը՝  24</t>
  </si>
  <si>
    <t>ԱՇԽԱՏԱԿԱԶՄԻ ՔԱՐՏՈՒՂԱՐ՝                                             ԳԵՎՈՐԳ  ՍԻՄՈՆՅԱՆ</t>
  </si>
  <si>
    <t>ՀՀ Վայոց ձոր մարզի Արենի համայնքի Ագարակաձոր բնակավայրի մանկապարտեզ ՀՈԱԿ-ի աշխատակազմի աշխատակիցների թվաքանակը, հաստիքացուցակը և պաշտոնային դրույքաչափերը՝ կազմված 3 խմբից</t>
  </si>
  <si>
    <t>ԱՇԽԱՏԱԿԱԶՄԻ  ՔԱՐՏՈՒՂԱՐ՝                                             ԳԵՎՈՐԳ  ՍԻՄՈՆՅԱՆ</t>
  </si>
  <si>
    <t>ՀՀ Վայոց ձոր մարզի Արենի համայնքի Ռինդ բնակավայրի մանկապարտեզ ՀՈԱԿ-ի աշխատակազմի աշխատակիցների թվաքանակը, հաստիքացուցակը և պաշտոնային դրույքաչափերը՝ կազմված 3 խմբից</t>
  </si>
  <si>
    <t>ՀՀ Վայոց ձոր մարզի Արենի համայնքի Աղավնաձոր բնակավայրի մանկապարտեզ ՀՈԱԿ-ի աշխատակազմի աշխատակիցների թվաքանակը, հաստիքացուցակը և պաշտոնային դրույքաչափերը՝ կազմված 2 խմբից</t>
  </si>
  <si>
    <t>ՀՀ Վայոց ձոր մարզի Արենի համայնքի Արփի բնակավայրի մանկապարտեզ ՀՈԱԿ-ի աշխատակազմի աշխատակիցների թվաքանակը, հաստիքացուցակը և պաշտոնային դրույքաչափերը՝ կազմված 3 խմբից</t>
  </si>
  <si>
    <t>Աշխատակիցների թվաքանակը՝  8</t>
  </si>
  <si>
    <t xml:space="preserve">                        24.045.2023 թվականի թիվ 62-Ա որոշման</t>
  </si>
  <si>
    <t xml:space="preserve">                        24.05.2023 թվականի թիվ 62-Ա որոշման</t>
  </si>
  <si>
    <t xml:space="preserve">                         24.05.2023թվականի թիվ 62-Ա որոշման</t>
  </si>
  <si>
    <t xml:space="preserve">                         24.05.2023թվականի թիվ  62-Ա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</si>
</sst>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4"/>
      <name val="Calibri"/>
      <family val="2"/>
      <charset val="1"/>
      <scheme val="minor"/>
    </font>
    <font>
      <sz val="12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3" sqref="D3:F3"/>
    </sheetView>
  </sheetViews>
  <sheetFormatPr defaultRowHeight="15" x14ac:dyDescent="0.25"/>
  <cols>
    <col min="1" max="1" width="6.85546875" style="9" customWidth="1"/>
    <col min="2" max="2" width="25.5703125" style="9" customWidth="1"/>
    <col min="3" max="3" width="14" style="9" customWidth="1"/>
    <col min="4" max="4" width="18.42578125" style="9" customWidth="1"/>
    <col min="5" max="5" width="17.28515625" style="9" customWidth="1"/>
    <col min="6" max="6" width="16" style="9" customWidth="1"/>
    <col min="7" max="16384" width="9.140625" style="9"/>
  </cols>
  <sheetData>
    <row r="1" spans="1:6" x14ac:dyDescent="0.25">
      <c r="F1" s="9" t="s">
        <v>35</v>
      </c>
    </row>
    <row r="2" spans="1:6" x14ac:dyDescent="0.25">
      <c r="E2" s="19" t="s">
        <v>19</v>
      </c>
      <c r="F2" s="19"/>
    </row>
    <row r="3" spans="1:6" x14ac:dyDescent="0.25">
      <c r="D3" s="19" t="s">
        <v>46</v>
      </c>
      <c r="E3" s="19"/>
      <c r="F3" s="19"/>
    </row>
    <row r="4" spans="1:6" ht="18.75" x14ac:dyDescent="0.3">
      <c r="A4" s="21" t="s">
        <v>20</v>
      </c>
      <c r="B4" s="21"/>
      <c r="C4" s="21"/>
      <c r="D4" s="21"/>
      <c r="E4" s="21"/>
      <c r="F4" s="21"/>
    </row>
    <row r="5" spans="1:6" ht="51.75" customHeight="1" x14ac:dyDescent="0.25">
      <c r="A5" s="22" t="s">
        <v>43</v>
      </c>
      <c r="B5" s="22"/>
      <c r="C5" s="22"/>
      <c r="D5" s="22"/>
      <c r="E5" s="22"/>
      <c r="F5" s="22"/>
    </row>
    <row r="6" spans="1:6" x14ac:dyDescent="0.25">
      <c r="A6" s="23" t="s">
        <v>22</v>
      </c>
      <c r="B6" s="23"/>
      <c r="C6" s="23"/>
      <c r="D6" s="23"/>
      <c r="E6" s="23"/>
      <c r="F6" s="23"/>
    </row>
    <row r="7" spans="1:6" ht="30" x14ac:dyDescent="0.25">
      <c r="A7" s="10" t="s">
        <v>5</v>
      </c>
      <c r="B7" s="11" t="s">
        <v>0</v>
      </c>
      <c r="C7" s="12" t="s">
        <v>1</v>
      </c>
      <c r="D7" s="12" t="s">
        <v>2</v>
      </c>
      <c r="E7" s="12" t="s">
        <v>3</v>
      </c>
      <c r="F7" s="12" t="s">
        <v>4</v>
      </c>
    </row>
    <row r="8" spans="1:6" x14ac:dyDescent="0.25">
      <c r="A8" s="13">
        <v>1</v>
      </c>
      <c r="B8" s="13" t="s">
        <v>6</v>
      </c>
      <c r="C8" s="13">
        <v>1</v>
      </c>
      <c r="D8" s="13">
        <v>1</v>
      </c>
      <c r="E8" s="13">
        <v>150000</v>
      </c>
      <c r="F8" s="13">
        <f>C8*E8</f>
        <v>150000</v>
      </c>
    </row>
    <row r="9" spans="1:6" x14ac:dyDescent="0.25">
      <c r="A9" s="13">
        <v>2</v>
      </c>
      <c r="B9" s="13" t="s">
        <v>7</v>
      </c>
      <c r="C9" s="13">
        <v>0.5</v>
      </c>
      <c r="D9" s="13">
        <v>1</v>
      </c>
      <c r="E9" s="13">
        <v>110000</v>
      </c>
      <c r="F9" s="13">
        <f t="shared" ref="F9:F20" si="0">C9*E9</f>
        <v>55000</v>
      </c>
    </row>
    <row r="10" spans="1:6" x14ac:dyDescent="0.25">
      <c r="A10" s="13">
        <v>3</v>
      </c>
      <c r="B10" s="13" t="s">
        <v>8</v>
      </c>
      <c r="C10" s="13">
        <v>1.1200000000000001</v>
      </c>
      <c r="D10" s="13">
        <v>2</v>
      </c>
      <c r="E10" s="13">
        <v>110000</v>
      </c>
      <c r="F10" s="13">
        <f t="shared" si="0"/>
        <v>123200.00000000001</v>
      </c>
    </row>
    <row r="11" spans="1:6" x14ac:dyDescent="0.25">
      <c r="A11" s="13">
        <v>4</v>
      </c>
      <c r="B11" s="13" t="s">
        <v>8</v>
      </c>
      <c r="C11" s="13">
        <v>1.1200000000000001</v>
      </c>
      <c r="D11" s="13">
        <v>2</v>
      </c>
      <c r="E11" s="13">
        <v>110000</v>
      </c>
      <c r="F11" s="13">
        <f t="shared" si="0"/>
        <v>123200.00000000001</v>
      </c>
    </row>
    <row r="12" spans="1:6" x14ac:dyDescent="0.25">
      <c r="A12" s="13">
        <v>5</v>
      </c>
      <c r="B12" s="13" t="s">
        <v>31</v>
      </c>
      <c r="C12" s="13">
        <v>0.5</v>
      </c>
      <c r="D12" s="13">
        <v>1</v>
      </c>
      <c r="E12" s="13">
        <v>110000</v>
      </c>
      <c r="F12" s="13">
        <f t="shared" si="0"/>
        <v>55000</v>
      </c>
    </row>
    <row r="13" spans="1:6" x14ac:dyDescent="0.25">
      <c r="A13" s="13">
        <v>6</v>
      </c>
      <c r="B13" s="13" t="s">
        <v>9</v>
      </c>
      <c r="C13" s="13">
        <v>1</v>
      </c>
      <c r="D13" s="13">
        <v>1</v>
      </c>
      <c r="E13" s="13">
        <v>105000</v>
      </c>
      <c r="F13" s="13">
        <f t="shared" si="0"/>
        <v>105000</v>
      </c>
    </row>
    <row r="14" spans="1:6" x14ac:dyDescent="0.25">
      <c r="A14" s="13">
        <v>7</v>
      </c>
      <c r="B14" s="13" t="s">
        <v>9</v>
      </c>
      <c r="C14" s="13">
        <v>1</v>
      </c>
      <c r="D14" s="13">
        <v>1</v>
      </c>
      <c r="E14" s="13">
        <v>105000</v>
      </c>
      <c r="F14" s="13">
        <f t="shared" si="0"/>
        <v>105000</v>
      </c>
    </row>
    <row r="15" spans="1:6" x14ac:dyDescent="0.25">
      <c r="A15" s="13">
        <v>8</v>
      </c>
      <c r="B15" s="13" t="s">
        <v>11</v>
      </c>
      <c r="C15" s="13">
        <v>0.5</v>
      </c>
      <c r="D15" s="13">
        <v>1</v>
      </c>
      <c r="E15" s="13">
        <v>105000</v>
      </c>
      <c r="F15" s="13">
        <f t="shared" si="0"/>
        <v>52500</v>
      </c>
    </row>
    <row r="16" spans="1:6" x14ac:dyDescent="0.25">
      <c r="A16" s="13">
        <v>9</v>
      </c>
      <c r="B16" s="13" t="s">
        <v>12</v>
      </c>
      <c r="C16" s="13">
        <v>1</v>
      </c>
      <c r="D16" s="13">
        <v>1</v>
      </c>
      <c r="E16" s="13">
        <v>105000</v>
      </c>
      <c r="F16" s="13">
        <f t="shared" si="0"/>
        <v>105000</v>
      </c>
    </row>
    <row r="17" spans="1:6" ht="30" x14ac:dyDescent="0.25">
      <c r="A17" s="13">
        <v>10</v>
      </c>
      <c r="B17" s="14" t="s">
        <v>28</v>
      </c>
      <c r="C17" s="13">
        <v>0.75</v>
      </c>
      <c r="D17" s="13">
        <v>1</v>
      </c>
      <c r="E17" s="13">
        <v>105000</v>
      </c>
      <c r="F17" s="13">
        <f t="shared" si="0"/>
        <v>78750</v>
      </c>
    </row>
    <row r="18" spans="1:6" x14ac:dyDescent="0.25">
      <c r="A18" s="13">
        <v>11</v>
      </c>
      <c r="B18" s="13" t="s">
        <v>14</v>
      </c>
      <c r="C18" s="13">
        <v>0.25</v>
      </c>
      <c r="D18" s="13">
        <v>1</v>
      </c>
      <c r="E18" s="13">
        <v>108000</v>
      </c>
      <c r="F18" s="13">
        <f t="shared" si="0"/>
        <v>27000</v>
      </c>
    </row>
    <row r="19" spans="1:6" x14ac:dyDescent="0.25">
      <c r="A19" s="13">
        <v>12</v>
      </c>
      <c r="B19" s="13" t="s">
        <v>15</v>
      </c>
      <c r="C19" s="13">
        <v>0.5</v>
      </c>
      <c r="D19" s="13">
        <v>1</v>
      </c>
      <c r="E19" s="13">
        <v>105000</v>
      </c>
      <c r="F19" s="13">
        <f t="shared" si="0"/>
        <v>52500</v>
      </c>
    </row>
    <row r="20" spans="1:6" x14ac:dyDescent="0.25">
      <c r="A20" s="13">
        <v>13</v>
      </c>
      <c r="B20" s="13" t="s">
        <v>34</v>
      </c>
      <c r="C20" s="13">
        <v>0.25</v>
      </c>
      <c r="D20" s="13">
        <v>1</v>
      </c>
      <c r="E20" s="13">
        <v>108000</v>
      </c>
      <c r="F20" s="13">
        <f t="shared" si="0"/>
        <v>27000</v>
      </c>
    </row>
    <row r="21" spans="1:6" x14ac:dyDescent="0.25">
      <c r="A21" s="13">
        <v>14</v>
      </c>
      <c r="B21" s="13" t="s">
        <v>16</v>
      </c>
      <c r="C21" s="13">
        <v>0.25</v>
      </c>
      <c r="D21" s="13">
        <v>1</v>
      </c>
      <c r="E21" s="13">
        <v>108000</v>
      </c>
      <c r="F21" s="13">
        <f>C21*E21</f>
        <v>27000</v>
      </c>
    </row>
    <row r="22" spans="1:6" x14ac:dyDescent="0.25">
      <c r="A22" s="20" t="s">
        <v>17</v>
      </c>
      <c r="B22" s="20"/>
      <c r="C22" s="13">
        <f>SUM(C8:C21)</f>
        <v>9.74</v>
      </c>
      <c r="D22" s="13">
        <f>SUM(D8:D21)</f>
        <v>16</v>
      </c>
      <c r="E22" s="13">
        <f>SUM(E8:E21)</f>
        <v>1544000</v>
      </c>
      <c r="F22" s="13">
        <f>SUM(F8:F21)</f>
        <v>1086150</v>
      </c>
    </row>
    <row r="26" spans="1:6" x14ac:dyDescent="0.25">
      <c r="B26" s="19" t="s">
        <v>36</v>
      </c>
      <c r="C26" s="19"/>
      <c r="D26" s="19"/>
      <c r="E26" s="19"/>
    </row>
  </sheetData>
  <mergeCells count="7">
    <mergeCell ref="B26:E26"/>
    <mergeCell ref="A22:B22"/>
    <mergeCell ref="E2:F2"/>
    <mergeCell ref="D3:F3"/>
    <mergeCell ref="A4:F4"/>
    <mergeCell ref="A5:F5"/>
    <mergeCell ref="A6:F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3" sqref="D3:F3"/>
    </sheetView>
  </sheetViews>
  <sheetFormatPr defaultRowHeight="15" x14ac:dyDescent="0.25"/>
  <cols>
    <col min="1" max="1" width="6.85546875" customWidth="1"/>
    <col min="2" max="2" width="25.5703125" customWidth="1"/>
    <col min="3" max="3" width="14" customWidth="1"/>
    <col min="4" max="4" width="18.42578125" customWidth="1"/>
    <col min="5" max="5" width="17.28515625" customWidth="1"/>
    <col min="6" max="6" width="16" customWidth="1"/>
  </cols>
  <sheetData>
    <row r="1" spans="1:6" x14ac:dyDescent="0.25">
      <c r="D1" s="7"/>
      <c r="E1" s="7"/>
      <c r="F1" s="7" t="s">
        <v>23</v>
      </c>
    </row>
    <row r="2" spans="1:6" x14ac:dyDescent="0.25">
      <c r="D2" s="7"/>
      <c r="E2" s="26" t="s">
        <v>19</v>
      </c>
      <c r="F2" s="26"/>
    </row>
    <row r="3" spans="1:6" x14ac:dyDescent="0.25">
      <c r="D3" s="26" t="s">
        <v>47</v>
      </c>
      <c r="E3" s="26"/>
      <c r="F3" s="26"/>
    </row>
    <row r="4" spans="1:6" ht="18.75" x14ac:dyDescent="0.3">
      <c r="A4" s="16" t="s">
        <v>20</v>
      </c>
      <c r="B4" s="16"/>
      <c r="C4" s="16"/>
      <c r="D4" s="16"/>
      <c r="E4" s="16"/>
      <c r="F4" s="16"/>
    </row>
    <row r="5" spans="1:6" ht="51.75" customHeight="1" x14ac:dyDescent="0.25">
      <c r="A5" s="17" t="s">
        <v>40</v>
      </c>
      <c r="B5" s="17"/>
      <c r="C5" s="17"/>
      <c r="D5" s="17"/>
      <c r="E5" s="17"/>
      <c r="F5" s="17"/>
    </row>
    <row r="6" spans="1:6" ht="51.75" customHeight="1" x14ac:dyDescent="0.25">
      <c r="A6" s="24" t="s">
        <v>33</v>
      </c>
      <c r="B6" s="24"/>
      <c r="C6" s="24"/>
      <c r="D6" s="24"/>
      <c r="E6" s="24"/>
      <c r="F6" s="24"/>
    </row>
    <row r="7" spans="1:6" ht="24.75" customHeight="1" x14ac:dyDescent="0.25">
      <c r="A7" s="25" t="s">
        <v>27</v>
      </c>
      <c r="B7" s="25"/>
      <c r="C7" s="25"/>
      <c r="D7" s="25"/>
      <c r="E7" s="25"/>
      <c r="F7" s="25"/>
    </row>
    <row r="8" spans="1:6" ht="30" x14ac:dyDescent="0.25">
      <c r="A8" s="1" t="s">
        <v>5</v>
      </c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25">
      <c r="A9" s="4">
        <v>1</v>
      </c>
      <c r="B9" s="4" t="s">
        <v>6</v>
      </c>
      <c r="C9" s="4">
        <v>1</v>
      </c>
      <c r="D9" s="4">
        <v>1</v>
      </c>
      <c r="E9" s="4">
        <v>150000</v>
      </c>
      <c r="F9" s="4">
        <f>C9*E9</f>
        <v>150000</v>
      </c>
    </row>
    <row r="10" spans="1:6" x14ac:dyDescent="0.25">
      <c r="A10" s="4">
        <v>2</v>
      </c>
      <c r="B10" s="4" t="s">
        <v>7</v>
      </c>
      <c r="C10" s="4">
        <v>0.5</v>
      </c>
      <c r="D10" s="4">
        <v>1</v>
      </c>
      <c r="E10" s="4">
        <v>140000</v>
      </c>
      <c r="F10" s="4">
        <f t="shared" ref="F10:F21" si="0">C10*E10</f>
        <v>70000</v>
      </c>
    </row>
    <row r="11" spans="1:6" x14ac:dyDescent="0.25">
      <c r="A11" s="4">
        <v>3</v>
      </c>
      <c r="B11" s="4" t="s">
        <v>8</v>
      </c>
      <c r="C11" s="4">
        <v>1.1200000000000001</v>
      </c>
      <c r="D11" s="8">
        <v>2</v>
      </c>
      <c r="E11" s="4">
        <v>110000</v>
      </c>
      <c r="F11" s="4">
        <f t="shared" si="0"/>
        <v>123200.00000000001</v>
      </c>
    </row>
    <row r="12" spans="1:6" x14ac:dyDescent="0.25">
      <c r="A12" s="4">
        <v>4</v>
      </c>
      <c r="B12" s="4" t="s">
        <v>8</v>
      </c>
      <c r="C12" s="4">
        <v>1.1200000000000001</v>
      </c>
      <c r="D12" s="8">
        <v>2</v>
      </c>
      <c r="E12" s="4">
        <v>110000</v>
      </c>
      <c r="F12" s="4">
        <f t="shared" si="0"/>
        <v>123200.00000000001</v>
      </c>
    </row>
    <row r="13" spans="1:6" x14ac:dyDescent="0.25">
      <c r="A13" s="4">
        <v>5</v>
      </c>
      <c r="B13" s="4" t="s">
        <v>31</v>
      </c>
      <c r="C13" s="4">
        <v>0.5</v>
      </c>
      <c r="D13" s="4">
        <v>1</v>
      </c>
      <c r="E13" s="4">
        <v>110000</v>
      </c>
      <c r="F13" s="4">
        <f t="shared" si="0"/>
        <v>55000</v>
      </c>
    </row>
    <row r="14" spans="1:6" x14ac:dyDescent="0.25">
      <c r="A14" s="4">
        <v>6</v>
      </c>
      <c r="B14" s="4" t="s">
        <v>9</v>
      </c>
      <c r="C14" s="4">
        <v>1</v>
      </c>
      <c r="D14" s="4">
        <v>1</v>
      </c>
      <c r="E14" s="4">
        <v>105000</v>
      </c>
      <c r="F14" s="4">
        <f t="shared" si="0"/>
        <v>105000</v>
      </c>
    </row>
    <row r="15" spans="1:6" x14ac:dyDescent="0.25">
      <c r="A15" s="4">
        <v>7</v>
      </c>
      <c r="B15" s="4" t="s">
        <v>9</v>
      </c>
      <c r="C15" s="4">
        <v>1</v>
      </c>
      <c r="D15" s="4">
        <v>1</v>
      </c>
      <c r="E15" s="4">
        <v>105000</v>
      </c>
      <c r="F15" s="4">
        <f t="shared" si="0"/>
        <v>105000</v>
      </c>
    </row>
    <row r="16" spans="1:6" x14ac:dyDescent="0.25">
      <c r="A16" s="4">
        <v>8</v>
      </c>
      <c r="B16" s="4" t="s">
        <v>11</v>
      </c>
      <c r="C16" s="4">
        <v>0.5</v>
      </c>
      <c r="D16" s="4">
        <v>1</v>
      </c>
      <c r="E16" s="4">
        <v>105000</v>
      </c>
      <c r="F16" s="4">
        <f t="shared" si="0"/>
        <v>52500</v>
      </c>
    </row>
    <row r="17" spans="1:6" x14ac:dyDescent="0.25">
      <c r="A17" s="4">
        <v>9</v>
      </c>
      <c r="B17" s="4" t="s">
        <v>12</v>
      </c>
      <c r="C17" s="4">
        <v>1</v>
      </c>
      <c r="D17" s="4">
        <v>1</v>
      </c>
      <c r="E17" s="4">
        <v>105000</v>
      </c>
      <c r="F17" s="4">
        <f t="shared" si="0"/>
        <v>105000</v>
      </c>
    </row>
    <row r="18" spans="1:6" x14ac:dyDescent="0.25">
      <c r="A18" s="4">
        <v>10</v>
      </c>
      <c r="B18" s="5" t="s">
        <v>13</v>
      </c>
      <c r="C18" s="4">
        <v>0.5</v>
      </c>
      <c r="D18" s="4">
        <v>1</v>
      </c>
      <c r="E18" s="4">
        <v>105000</v>
      </c>
      <c r="F18" s="4">
        <f t="shared" si="0"/>
        <v>52500</v>
      </c>
    </row>
    <row r="19" spans="1:6" x14ac:dyDescent="0.25">
      <c r="A19" s="4">
        <v>11</v>
      </c>
      <c r="B19" s="4" t="s">
        <v>14</v>
      </c>
      <c r="C19" s="4">
        <v>0.25</v>
      </c>
      <c r="D19" s="4">
        <v>1</v>
      </c>
      <c r="E19" s="4">
        <v>108000</v>
      </c>
      <c r="F19" s="4">
        <f t="shared" si="0"/>
        <v>27000</v>
      </c>
    </row>
    <row r="20" spans="1:6" x14ac:dyDescent="0.25">
      <c r="A20" s="4">
        <v>12</v>
      </c>
      <c r="B20" s="4" t="s">
        <v>15</v>
      </c>
      <c r="C20" s="4">
        <v>0.5</v>
      </c>
      <c r="D20" s="4">
        <v>1</v>
      </c>
      <c r="E20" s="4">
        <v>105000</v>
      </c>
      <c r="F20" s="4">
        <f t="shared" si="0"/>
        <v>52500</v>
      </c>
    </row>
    <row r="21" spans="1:6" x14ac:dyDescent="0.25">
      <c r="A21" s="4">
        <v>13</v>
      </c>
      <c r="B21" s="4" t="s">
        <v>34</v>
      </c>
      <c r="C21" s="4">
        <v>0.25</v>
      </c>
      <c r="D21" s="4">
        <v>1</v>
      </c>
      <c r="E21" s="4">
        <v>108000</v>
      </c>
      <c r="F21" s="4">
        <f t="shared" si="0"/>
        <v>27000</v>
      </c>
    </row>
    <row r="22" spans="1:6" x14ac:dyDescent="0.25">
      <c r="A22" s="4">
        <v>14</v>
      </c>
      <c r="B22" s="4" t="s">
        <v>16</v>
      </c>
      <c r="C22" s="4">
        <v>0.25</v>
      </c>
      <c r="D22" s="4">
        <v>1</v>
      </c>
      <c r="E22" s="4">
        <v>108000</v>
      </c>
      <c r="F22" s="4">
        <f>C22*E22</f>
        <v>27000</v>
      </c>
    </row>
    <row r="23" spans="1:6" x14ac:dyDescent="0.25">
      <c r="A23" s="6">
        <v>15</v>
      </c>
      <c r="B23" s="6" t="s">
        <v>25</v>
      </c>
      <c r="C23" s="6">
        <v>0.25</v>
      </c>
      <c r="D23" s="6">
        <v>1</v>
      </c>
      <c r="E23" s="4">
        <v>108000</v>
      </c>
      <c r="F23" s="6">
        <f>C23*E23</f>
        <v>27000</v>
      </c>
    </row>
    <row r="24" spans="1:6" x14ac:dyDescent="0.25">
      <c r="A24" s="15" t="s">
        <v>17</v>
      </c>
      <c r="B24" s="15"/>
      <c r="C24" s="4">
        <f>SUM(C9:C23)</f>
        <v>9.74</v>
      </c>
      <c r="D24" s="4">
        <f>SUM(D9:D23)</f>
        <v>17</v>
      </c>
      <c r="E24" s="4">
        <f>SUM(E9:E23)</f>
        <v>1682000</v>
      </c>
      <c r="F24" s="4">
        <f>SUM(F9:F23)</f>
        <v>1101900</v>
      </c>
    </row>
    <row r="26" spans="1:6" ht="15.75" x14ac:dyDescent="0.25">
      <c r="A26" s="24" t="s">
        <v>32</v>
      </c>
      <c r="B26" s="24"/>
      <c r="C26" s="24"/>
      <c r="D26" s="24"/>
      <c r="E26" s="24"/>
      <c r="F26" s="24"/>
    </row>
    <row r="27" spans="1:6" x14ac:dyDescent="0.25">
      <c r="A27" s="25" t="s">
        <v>45</v>
      </c>
      <c r="B27" s="25"/>
      <c r="C27" s="25"/>
      <c r="D27" s="25"/>
      <c r="E27" s="25"/>
      <c r="F27" s="25"/>
    </row>
    <row r="28" spans="1:6" ht="30" x14ac:dyDescent="0.25">
      <c r="A28" s="1" t="s">
        <v>5</v>
      </c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</row>
    <row r="29" spans="1:6" x14ac:dyDescent="0.25">
      <c r="A29" s="4">
        <v>1</v>
      </c>
      <c r="B29" s="4" t="s">
        <v>8</v>
      </c>
      <c r="C29" s="4">
        <v>1.1200000000000001</v>
      </c>
      <c r="D29" s="8">
        <v>1</v>
      </c>
      <c r="E29" s="4">
        <v>110000</v>
      </c>
      <c r="F29" s="4">
        <f t="shared" ref="F29:F33" si="1">C29*E29</f>
        <v>123200.00000000001</v>
      </c>
    </row>
    <row r="30" spans="1:6" x14ac:dyDescent="0.25">
      <c r="A30" s="4">
        <v>2</v>
      </c>
      <c r="B30" s="4" t="s">
        <v>9</v>
      </c>
      <c r="C30" s="4">
        <v>1</v>
      </c>
      <c r="D30" s="4">
        <v>2</v>
      </c>
      <c r="E30" s="4">
        <v>105000</v>
      </c>
      <c r="F30" s="4">
        <f t="shared" si="1"/>
        <v>105000</v>
      </c>
    </row>
    <row r="31" spans="1:6" x14ac:dyDescent="0.25">
      <c r="A31" s="4">
        <v>3</v>
      </c>
      <c r="B31" s="4" t="s">
        <v>11</v>
      </c>
      <c r="C31" s="4">
        <v>0.5</v>
      </c>
      <c r="D31" s="4">
        <v>1</v>
      </c>
      <c r="E31" s="4">
        <v>105000</v>
      </c>
      <c r="F31" s="4">
        <f t="shared" si="1"/>
        <v>52500</v>
      </c>
    </row>
    <row r="32" spans="1:6" x14ac:dyDescent="0.25">
      <c r="A32" s="4">
        <v>4</v>
      </c>
      <c r="B32" s="4" t="s">
        <v>12</v>
      </c>
      <c r="C32" s="4">
        <v>1</v>
      </c>
      <c r="D32" s="4">
        <v>1</v>
      </c>
      <c r="E32" s="4">
        <v>105000</v>
      </c>
      <c r="F32" s="4">
        <f t="shared" si="1"/>
        <v>105000</v>
      </c>
    </row>
    <row r="33" spans="1:6" x14ac:dyDescent="0.25">
      <c r="A33" s="4">
        <v>5</v>
      </c>
      <c r="B33" s="4" t="s">
        <v>15</v>
      </c>
      <c r="C33" s="4">
        <v>0.5</v>
      </c>
      <c r="D33" s="4">
        <v>1</v>
      </c>
      <c r="E33" s="4">
        <v>105000</v>
      </c>
      <c r="F33" s="4">
        <f t="shared" si="1"/>
        <v>52500</v>
      </c>
    </row>
    <row r="34" spans="1:6" x14ac:dyDescent="0.25">
      <c r="A34" s="4">
        <v>6</v>
      </c>
      <c r="B34" s="4" t="s">
        <v>24</v>
      </c>
      <c r="C34" s="4">
        <v>0.25</v>
      </c>
      <c r="D34" s="4">
        <v>1</v>
      </c>
      <c r="E34" s="4">
        <v>108000</v>
      </c>
      <c r="F34" s="4">
        <f>C34*E34</f>
        <v>27000</v>
      </c>
    </row>
    <row r="35" spans="1:6" x14ac:dyDescent="0.25">
      <c r="A35" s="4">
        <v>7</v>
      </c>
      <c r="B35" s="6" t="s">
        <v>25</v>
      </c>
      <c r="C35" s="6">
        <v>0.25</v>
      </c>
      <c r="D35" s="6">
        <v>1</v>
      </c>
      <c r="E35" s="6">
        <v>108000</v>
      </c>
      <c r="F35" s="6">
        <f>C35*E35</f>
        <v>27000</v>
      </c>
    </row>
    <row r="36" spans="1:6" x14ac:dyDescent="0.25">
      <c r="A36" s="15" t="s">
        <v>17</v>
      </c>
      <c r="B36" s="15"/>
      <c r="C36" s="4">
        <f>SUM(C29:C35)</f>
        <v>4.62</v>
      </c>
      <c r="D36" s="4">
        <f>SUM(D29:D35)</f>
        <v>8</v>
      </c>
      <c r="E36" s="4">
        <f>SUM(E29:E35)</f>
        <v>746000</v>
      </c>
      <c r="F36" s="4">
        <f>SUM(F29:F35)</f>
        <v>492200</v>
      </c>
    </row>
    <row r="39" spans="1:6" x14ac:dyDescent="0.25">
      <c r="B39" t="s">
        <v>41</v>
      </c>
    </row>
  </sheetData>
  <mergeCells count="10">
    <mergeCell ref="A26:F26"/>
    <mergeCell ref="A27:F27"/>
    <mergeCell ref="A36:B36"/>
    <mergeCell ref="A24:B24"/>
    <mergeCell ref="E2:F2"/>
    <mergeCell ref="D3:F3"/>
    <mergeCell ref="A4:F4"/>
    <mergeCell ref="A5:F5"/>
    <mergeCell ref="A7:F7"/>
    <mergeCell ref="A6:F6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3" sqref="D3:F3"/>
    </sheetView>
  </sheetViews>
  <sheetFormatPr defaultRowHeight="15" x14ac:dyDescent="0.25"/>
  <cols>
    <col min="1" max="1" width="6.85546875" customWidth="1"/>
    <col min="2" max="2" width="25.5703125" customWidth="1"/>
    <col min="3" max="3" width="14" customWidth="1"/>
    <col min="4" max="4" width="18.42578125" customWidth="1"/>
    <col min="5" max="5" width="17.28515625" customWidth="1"/>
    <col min="6" max="6" width="16" customWidth="1"/>
  </cols>
  <sheetData>
    <row r="1" spans="1:6" x14ac:dyDescent="0.25">
      <c r="D1" s="9"/>
      <c r="E1" s="9"/>
      <c r="F1" s="9" t="s">
        <v>18</v>
      </c>
    </row>
    <row r="2" spans="1:6" x14ac:dyDescent="0.25">
      <c r="D2" s="9"/>
      <c r="E2" s="19" t="s">
        <v>19</v>
      </c>
      <c r="F2" s="19"/>
    </row>
    <row r="3" spans="1:6" x14ac:dyDescent="0.25">
      <c r="D3" s="19" t="s">
        <v>48</v>
      </c>
      <c r="E3" s="19"/>
      <c r="F3" s="19"/>
    </row>
    <row r="4" spans="1:6" ht="18.75" x14ac:dyDescent="0.3">
      <c r="A4" s="16" t="s">
        <v>20</v>
      </c>
      <c r="B4" s="16"/>
      <c r="C4" s="16"/>
      <c r="D4" s="16"/>
      <c r="E4" s="16"/>
      <c r="F4" s="16"/>
    </row>
    <row r="5" spans="1:6" ht="51.75" customHeight="1" x14ac:dyDescent="0.25">
      <c r="A5" s="17" t="s">
        <v>44</v>
      </c>
      <c r="B5" s="17"/>
      <c r="C5" s="17"/>
      <c r="D5" s="17"/>
      <c r="E5" s="17"/>
      <c r="F5" s="17"/>
    </row>
    <row r="6" spans="1:6" ht="24.75" customHeight="1" x14ac:dyDescent="0.25">
      <c r="A6" s="18" t="s">
        <v>26</v>
      </c>
      <c r="B6" s="18"/>
      <c r="C6" s="18"/>
      <c r="D6" s="18"/>
      <c r="E6" s="18"/>
      <c r="F6" s="18"/>
    </row>
    <row r="7" spans="1:6" ht="30" x14ac:dyDescent="0.25">
      <c r="A7" s="1" t="s">
        <v>5</v>
      </c>
      <c r="B7" s="2" t="s">
        <v>0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x14ac:dyDescent="0.25">
      <c r="A8" s="4">
        <v>1</v>
      </c>
      <c r="B8" s="4" t="s">
        <v>6</v>
      </c>
      <c r="C8" s="4">
        <v>1</v>
      </c>
      <c r="D8" s="4">
        <v>1</v>
      </c>
      <c r="E8" s="4">
        <v>150000</v>
      </c>
      <c r="F8" s="4">
        <f>C8*E8</f>
        <v>150000</v>
      </c>
    </row>
    <row r="9" spans="1:6" x14ac:dyDescent="0.25">
      <c r="A9" s="4">
        <v>2</v>
      </c>
      <c r="B9" s="4" t="s">
        <v>7</v>
      </c>
      <c r="C9" s="4">
        <v>0.5</v>
      </c>
      <c r="D9" s="4">
        <v>1</v>
      </c>
      <c r="E9" s="4">
        <v>110000</v>
      </c>
      <c r="F9" s="4">
        <f t="shared" ref="F9:F25" si="0">C9*E9</f>
        <v>55000</v>
      </c>
    </row>
    <row r="10" spans="1:6" x14ac:dyDescent="0.25">
      <c r="A10" s="4">
        <v>3</v>
      </c>
      <c r="B10" s="4" t="s">
        <v>8</v>
      </c>
      <c r="C10" s="4">
        <v>1.1200000000000001</v>
      </c>
      <c r="D10" s="4">
        <v>2</v>
      </c>
      <c r="E10" s="4">
        <v>110000</v>
      </c>
      <c r="F10" s="4">
        <f t="shared" si="0"/>
        <v>123200.00000000001</v>
      </c>
    </row>
    <row r="11" spans="1:6" x14ac:dyDescent="0.25">
      <c r="A11" s="4">
        <v>4</v>
      </c>
      <c r="B11" s="4" t="s">
        <v>8</v>
      </c>
      <c r="C11" s="4">
        <v>1.1200000000000001</v>
      </c>
      <c r="D11" s="1">
        <v>2</v>
      </c>
      <c r="E11" s="4">
        <v>110000</v>
      </c>
      <c r="F11" s="4">
        <f t="shared" si="0"/>
        <v>123200.00000000001</v>
      </c>
    </row>
    <row r="12" spans="1:6" x14ac:dyDescent="0.25">
      <c r="A12" s="4">
        <v>5</v>
      </c>
      <c r="B12" s="4" t="s">
        <v>8</v>
      </c>
      <c r="C12" s="4">
        <v>1.1200000000000001</v>
      </c>
      <c r="D12" s="4">
        <v>2</v>
      </c>
      <c r="E12" s="4">
        <v>110000</v>
      </c>
      <c r="F12" s="4">
        <f t="shared" si="0"/>
        <v>123200.00000000001</v>
      </c>
    </row>
    <row r="13" spans="1:6" x14ac:dyDescent="0.25">
      <c r="A13" s="4">
        <v>6</v>
      </c>
      <c r="B13" s="5" t="s">
        <v>29</v>
      </c>
      <c r="C13" s="4">
        <v>0.5</v>
      </c>
      <c r="D13" s="4">
        <v>1</v>
      </c>
      <c r="E13" s="4">
        <v>110000</v>
      </c>
      <c r="F13" s="4">
        <f t="shared" si="0"/>
        <v>55000</v>
      </c>
    </row>
    <row r="14" spans="1:6" x14ac:dyDescent="0.25">
      <c r="A14" s="4">
        <v>7</v>
      </c>
      <c r="B14" s="4" t="s">
        <v>9</v>
      </c>
      <c r="C14" s="4">
        <v>1</v>
      </c>
      <c r="D14" s="4">
        <v>2</v>
      </c>
      <c r="E14" s="4">
        <v>105000</v>
      </c>
      <c r="F14" s="4">
        <f t="shared" si="0"/>
        <v>105000</v>
      </c>
    </row>
    <row r="15" spans="1:6" x14ac:dyDescent="0.25">
      <c r="A15" s="4">
        <v>8</v>
      </c>
      <c r="B15" s="4" t="s">
        <v>9</v>
      </c>
      <c r="C15" s="4">
        <v>1</v>
      </c>
      <c r="D15" s="4">
        <v>2</v>
      </c>
      <c r="E15" s="4">
        <v>105000</v>
      </c>
      <c r="F15" s="4">
        <f t="shared" si="0"/>
        <v>105000</v>
      </c>
    </row>
    <row r="16" spans="1:6" x14ac:dyDescent="0.25">
      <c r="A16" s="4">
        <v>9</v>
      </c>
      <c r="B16" s="4" t="s">
        <v>9</v>
      </c>
      <c r="C16" s="4">
        <v>1</v>
      </c>
      <c r="D16" s="4">
        <v>2</v>
      </c>
      <c r="E16" s="4">
        <v>105000</v>
      </c>
      <c r="F16" s="4">
        <f t="shared" si="0"/>
        <v>105000</v>
      </c>
    </row>
    <row r="17" spans="1:6" x14ac:dyDescent="0.25">
      <c r="A17" s="4">
        <v>10</v>
      </c>
      <c r="B17" s="4" t="s">
        <v>10</v>
      </c>
      <c r="C17" s="4">
        <v>0.5</v>
      </c>
      <c r="D17" s="4">
        <v>1</v>
      </c>
      <c r="E17" s="4">
        <v>105000</v>
      </c>
      <c r="F17" s="4">
        <f t="shared" si="0"/>
        <v>52500</v>
      </c>
    </row>
    <row r="18" spans="1:6" x14ac:dyDescent="0.25">
      <c r="A18" s="4">
        <v>11</v>
      </c>
      <c r="B18" s="4" t="s">
        <v>11</v>
      </c>
      <c r="C18" s="4">
        <v>0.75</v>
      </c>
      <c r="D18" s="4">
        <v>2</v>
      </c>
      <c r="E18" s="4">
        <v>105000</v>
      </c>
      <c r="F18" s="4">
        <f t="shared" si="0"/>
        <v>78750</v>
      </c>
    </row>
    <row r="19" spans="1:6" x14ac:dyDescent="0.25">
      <c r="A19" s="4">
        <v>12</v>
      </c>
      <c r="B19" s="4" t="s">
        <v>12</v>
      </c>
      <c r="C19" s="4">
        <v>1</v>
      </c>
      <c r="D19" s="4">
        <v>1</v>
      </c>
      <c r="E19" s="4">
        <v>105000</v>
      </c>
      <c r="F19" s="4">
        <f t="shared" si="0"/>
        <v>105000</v>
      </c>
    </row>
    <row r="20" spans="1:6" x14ac:dyDescent="0.25">
      <c r="A20" s="4">
        <v>13</v>
      </c>
      <c r="B20" s="5" t="s">
        <v>13</v>
      </c>
      <c r="C20" s="4">
        <v>0.5</v>
      </c>
      <c r="D20" s="4">
        <v>1</v>
      </c>
      <c r="E20" s="4">
        <v>105000</v>
      </c>
      <c r="F20" s="4">
        <f t="shared" si="0"/>
        <v>52500</v>
      </c>
    </row>
    <row r="21" spans="1:6" x14ac:dyDescent="0.25">
      <c r="A21" s="4">
        <v>14</v>
      </c>
      <c r="B21" s="4" t="s">
        <v>14</v>
      </c>
      <c r="C21" s="4">
        <v>0.25</v>
      </c>
      <c r="D21" s="4">
        <v>1</v>
      </c>
      <c r="E21" s="4">
        <v>108000</v>
      </c>
      <c r="F21" s="4">
        <f t="shared" si="0"/>
        <v>27000</v>
      </c>
    </row>
    <row r="22" spans="1:6" x14ac:dyDescent="0.25">
      <c r="A22" s="4">
        <v>15</v>
      </c>
      <c r="B22" s="4" t="s">
        <v>15</v>
      </c>
      <c r="C22" s="4">
        <v>0.5</v>
      </c>
      <c r="D22" s="4">
        <v>1</v>
      </c>
      <c r="E22" s="4">
        <v>105000</v>
      </c>
      <c r="F22" s="4">
        <f t="shared" si="0"/>
        <v>52500</v>
      </c>
    </row>
    <row r="23" spans="1:6" x14ac:dyDescent="0.25">
      <c r="A23" s="4">
        <v>16</v>
      </c>
      <c r="B23" s="4" t="s">
        <v>30</v>
      </c>
      <c r="C23" s="4">
        <v>0.25</v>
      </c>
      <c r="D23" s="4">
        <v>1</v>
      </c>
      <c r="E23" s="4">
        <v>108000</v>
      </c>
      <c r="F23" s="4">
        <f t="shared" si="0"/>
        <v>27000</v>
      </c>
    </row>
    <row r="24" spans="1:6" x14ac:dyDescent="0.25">
      <c r="A24" s="4">
        <v>17</v>
      </c>
      <c r="B24" s="4" t="s">
        <v>16</v>
      </c>
      <c r="C24" s="4">
        <v>0.25</v>
      </c>
      <c r="D24" s="4">
        <v>1</v>
      </c>
      <c r="E24" s="4">
        <v>108000</v>
      </c>
      <c r="F24" s="4">
        <f t="shared" si="0"/>
        <v>27000</v>
      </c>
    </row>
    <row r="25" spans="1:6" x14ac:dyDescent="0.25">
      <c r="A25" s="4">
        <v>18</v>
      </c>
      <c r="B25" s="4" t="s">
        <v>25</v>
      </c>
      <c r="C25" s="4">
        <v>0.25</v>
      </c>
      <c r="D25" s="4">
        <v>1</v>
      </c>
      <c r="E25" s="4">
        <v>108000</v>
      </c>
      <c r="F25" s="4">
        <f t="shared" si="0"/>
        <v>27000</v>
      </c>
    </row>
    <row r="26" spans="1:6" x14ac:dyDescent="0.25">
      <c r="A26" s="15" t="s">
        <v>17</v>
      </c>
      <c r="B26" s="15"/>
      <c r="C26" s="4">
        <f>SUM(C8:C25)</f>
        <v>12.61</v>
      </c>
      <c r="D26" s="4">
        <f>SUM(D8:D25)</f>
        <v>25</v>
      </c>
      <c r="E26" s="4">
        <f>SUM(E8:E25)</f>
        <v>1972000</v>
      </c>
      <c r="F26" s="4">
        <f>SUM(F8:F25)</f>
        <v>1393850</v>
      </c>
    </row>
    <row r="30" spans="1:6" x14ac:dyDescent="0.25">
      <c r="B30" t="s">
        <v>37</v>
      </c>
    </row>
  </sheetData>
  <mergeCells count="6">
    <mergeCell ref="A26:B26"/>
    <mergeCell ref="E2:F2"/>
    <mergeCell ref="D3:F3"/>
    <mergeCell ref="A4:F4"/>
    <mergeCell ref="A5:F5"/>
    <mergeCell ref="A6:F6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3" sqref="D3:F3"/>
    </sheetView>
  </sheetViews>
  <sheetFormatPr defaultRowHeight="15" x14ac:dyDescent="0.25"/>
  <cols>
    <col min="1" max="1" width="6.85546875" customWidth="1"/>
    <col min="2" max="2" width="25.5703125" customWidth="1"/>
    <col min="3" max="3" width="14" customWidth="1"/>
    <col min="4" max="4" width="18.42578125" customWidth="1"/>
    <col min="5" max="5" width="17.28515625" customWidth="1"/>
    <col min="6" max="6" width="16" customWidth="1"/>
  </cols>
  <sheetData>
    <row r="1" spans="1:6" x14ac:dyDescent="0.25">
      <c r="D1" s="9"/>
      <c r="E1" s="9"/>
      <c r="F1" s="9" t="s">
        <v>21</v>
      </c>
    </row>
    <row r="2" spans="1:6" x14ac:dyDescent="0.25">
      <c r="D2" s="9"/>
      <c r="E2" s="19" t="s">
        <v>19</v>
      </c>
      <c r="F2" s="19"/>
    </row>
    <row r="3" spans="1:6" x14ac:dyDescent="0.25">
      <c r="D3" s="19" t="s">
        <v>49</v>
      </c>
      <c r="E3" s="19"/>
      <c r="F3" s="19"/>
    </row>
    <row r="4" spans="1:6" ht="18.75" x14ac:dyDescent="0.3">
      <c r="A4" s="16" t="s">
        <v>20</v>
      </c>
      <c r="B4" s="16"/>
      <c r="C4" s="16"/>
      <c r="D4" s="16"/>
      <c r="E4" s="16"/>
      <c r="F4" s="16"/>
    </row>
    <row r="5" spans="1:6" ht="51.75" customHeight="1" x14ac:dyDescent="0.25">
      <c r="A5" s="17" t="s">
        <v>42</v>
      </c>
      <c r="B5" s="17"/>
      <c r="C5" s="17"/>
      <c r="D5" s="17"/>
      <c r="E5" s="17"/>
      <c r="F5" s="17"/>
    </row>
    <row r="6" spans="1:6" ht="24.75" customHeight="1" x14ac:dyDescent="0.25">
      <c r="A6" s="18" t="s">
        <v>38</v>
      </c>
      <c r="B6" s="18"/>
      <c r="C6" s="18"/>
      <c r="D6" s="18"/>
      <c r="E6" s="18"/>
      <c r="F6" s="18"/>
    </row>
    <row r="7" spans="1:6" ht="30" x14ac:dyDescent="0.25">
      <c r="A7" s="1" t="s">
        <v>5</v>
      </c>
      <c r="B7" s="2" t="s">
        <v>0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x14ac:dyDescent="0.25">
      <c r="A8" s="4">
        <v>1</v>
      </c>
      <c r="B8" s="4" t="s">
        <v>6</v>
      </c>
      <c r="C8" s="4">
        <v>1</v>
      </c>
      <c r="D8" s="4">
        <v>1</v>
      </c>
      <c r="E8" s="4">
        <v>150000</v>
      </c>
      <c r="F8" s="4">
        <f>C8*E8</f>
        <v>150000</v>
      </c>
    </row>
    <row r="9" spans="1:6" x14ac:dyDescent="0.25">
      <c r="A9" s="4">
        <v>2</v>
      </c>
      <c r="B9" s="4" t="s">
        <v>7</v>
      </c>
      <c r="C9" s="4">
        <v>0.5</v>
      </c>
      <c r="D9" s="4">
        <v>1</v>
      </c>
      <c r="E9" s="4">
        <v>110000</v>
      </c>
      <c r="F9" s="4">
        <f t="shared" ref="F9:F25" si="0">C9*E9</f>
        <v>55000</v>
      </c>
    </row>
    <row r="10" spans="1:6" x14ac:dyDescent="0.25">
      <c r="A10" s="4">
        <v>3</v>
      </c>
      <c r="B10" s="4" t="s">
        <v>8</v>
      </c>
      <c r="C10" s="4">
        <v>1.1200000000000001</v>
      </c>
      <c r="D10" s="4">
        <v>2</v>
      </c>
      <c r="E10" s="4">
        <v>110000</v>
      </c>
      <c r="F10" s="4">
        <f t="shared" si="0"/>
        <v>123200.00000000001</v>
      </c>
    </row>
    <row r="11" spans="1:6" x14ac:dyDescent="0.25">
      <c r="A11" s="4">
        <v>4</v>
      </c>
      <c r="B11" s="4" t="s">
        <v>8</v>
      </c>
      <c r="C11" s="4">
        <v>1.1200000000000001</v>
      </c>
      <c r="D11" s="1">
        <v>2</v>
      </c>
      <c r="E11" s="4">
        <v>110000</v>
      </c>
      <c r="F11" s="4">
        <f t="shared" si="0"/>
        <v>123200.00000000001</v>
      </c>
    </row>
    <row r="12" spans="1:6" x14ac:dyDescent="0.25">
      <c r="A12" s="4">
        <v>5</v>
      </c>
      <c r="B12" s="4" t="s">
        <v>8</v>
      </c>
      <c r="C12" s="4">
        <v>1.1200000000000001</v>
      </c>
      <c r="D12" s="4">
        <v>2</v>
      </c>
      <c r="E12" s="4">
        <v>110000</v>
      </c>
      <c r="F12" s="4">
        <f t="shared" si="0"/>
        <v>123200.00000000001</v>
      </c>
    </row>
    <row r="13" spans="1:6" x14ac:dyDescent="0.25">
      <c r="A13" s="4">
        <v>6</v>
      </c>
      <c r="B13" s="5" t="s">
        <v>29</v>
      </c>
      <c r="C13" s="4">
        <v>0.5</v>
      </c>
      <c r="D13" s="4">
        <v>1</v>
      </c>
      <c r="E13" s="4">
        <v>110000</v>
      </c>
      <c r="F13" s="4">
        <f t="shared" si="0"/>
        <v>55000</v>
      </c>
    </row>
    <row r="14" spans="1:6" x14ac:dyDescent="0.25">
      <c r="A14" s="4">
        <v>7</v>
      </c>
      <c r="B14" s="4" t="s">
        <v>9</v>
      </c>
      <c r="C14" s="4">
        <v>1</v>
      </c>
      <c r="D14" s="4">
        <v>2</v>
      </c>
      <c r="E14" s="4">
        <v>105000</v>
      </c>
      <c r="F14" s="4">
        <f t="shared" si="0"/>
        <v>105000</v>
      </c>
    </row>
    <row r="15" spans="1:6" x14ac:dyDescent="0.25">
      <c r="A15" s="4">
        <v>8</v>
      </c>
      <c r="B15" s="4" t="s">
        <v>9</v>
      </c>
      <c r="C15" s="4">
        <v>1</v>
      </c>
      <c r="D15" s="4">
        <v>2</v>
      </c>
      <c r="E15" s="4">
        <v>105000</v>
      </c>
      <c r="F15" s="4">
        <f t="shared" si="0"/>
        <v>105000</v>
      </c>
    </row>
    <row r="16" spans="1:6" x14ac:dyDescent="0.25">
      <c r="A16" s="4">
        <v>9</v>
      </c>
      <c r="B16" s="4" t="s">
        <v>9</v>
      </c>
      <c r="C16" s="4">
        <v>1</v>
      </c>
      <c r="D16" s="4">
        <v>2</v>
      </c>
      <c r="E16" s="4">
        <v>105000</v>
      </c>
      <c r="F16" s="4">
        <f t="shared" si="0"/>
        <v>105000</v>
      </c>
    </row>
    <row r="17" spans="1:6" x14ac:dyDescent="0.25">
      <c r="A17" s="4">
        <v>10</v>
      </c>
      <c r="B17" s="4" t="s">
        <v>10</v>
      </c>
      <c r="C17" s="4">
        <v>0.5</v>
      </c>
      <c r="D17" s="4">
        <v>1</v>
      </c>
      <c r="E17" s="4">
        <v>105000</v>
      </c>
      <c r="F17" s="4">
        <f t="shared" si="0"/>
        <v>52500</v>
      </c>
    </row>
    <row r="18" spans="1:6" x14ac:dyDescent="0.25">
      <c r="A18" s="4">
        <v>11</v>
      </c>
      <c r="B18" s="4" t="s">
        <v>11</v>
      </c>
      <c r="C18" s="4">
        <v>0.75</v>
      </c>
      <c r="D18" s="4">
        <v>1</v>
      </c>
      <c r="E18" s="4">
        <v>105000</v>
      </c>
      <c r="F18" s="4">
        <f t="shared" si="0"/>
        <v>78750</v>
      </c>
    </row>
    <row r="19" spans="1:6" x14ac:dyDescent="0.25">
      <c r="A19" s="4">
        <v>12</v>
      </c>
      <c r="B19" s="4" t="s">
        <v>12</v>
      </c>
      <c r="C19" s="4">
        <v>1</v>
      </c>
      <c r="D19" s="4">
        <v>1</v>
      </c>
      <c r="E19" s="4">
        <v>105000</v>
      </c>
      <c r="F19" s="4">
        <f t="shared" si="0"/>
        <v>105000</v>
      </c>
    </row>
    <row r="20" spans="1:6" x14ac:dyDescent="0.25">
      <c r="A20" s="4">
        <v>13</v>
      </c>
      <c r="B20" s="5" t="s">
        <v>13</v>
      </c>
      <c r="C20" s="4">
        <v>0.5</v>
      </c>
      <c r="D20" s="4">
        <v>1</v>
      </c>
      <c r="E20" s="4">
        <v>105000</v>
      </c>
      <c r="F20" s="4">
        <f t="shared" si="0"/>
        <v>52500</v>
      </c>
    </row>
    <row r="21" spans="1:6" x14ac:dyDescent="0.25">
      <c r="A21" s="4">
        <v>14</v>
      </c>
      <c r="B21" s="4" t="s">
        <v>14</v>
      </c>
      <c r="C21" s="4">
        <v>0.25</v>
      </c>
      <c r="D21" s="4">
        <v>1</v>
      </c>
      <c r="E21" s="4">
        <v>108000</v>
      </c>
      <c r="F21" s="4">
        <f t="shared" si="0"/>
        <v>27000</v>
      </c>
    </row>
    <row r="22" spans="1:6" x14ac:dyDescent="0.25">
      <c r="A22" s="4">
        <v>15</v>
      </c>
      <c r="B22" s="4" t="s">
        <v>15</v>
      </c>
      <c r="C22" s="4">
        <v>0.5</v>
      </c>
      <c r="D22" s="4">
        <v>1</v>
      </c>
      <c r="E22" s="4">
        <v>105000</v>
      </c>
      <c r="F22" s="4">
        <f t="shared" si="0"/>
        <v>52500</v>
      </c>
    </row>
    <row r="23" spans="1:6" x14ac:dyDescent="0.25">
      <c r="A23" s="4">
        <v>16</v>
      </c>
      <c r="B23" s="4" t="s">
        <v>30</v>
      </c>
      <c r="C23" s="4">
        <v>0.25</v>
      </c>
      <c r="D23" s="4">
        <v>1</v>
      </c>
      <c r="E23" s="4">
        <v>108000</v>
      </c>
      <c r="F23" s="4">
        <f t="shared" si="0"/>
        <v>27000</v>
      </c>
    </row>
    <row r="24" spans="1:6" x14ac:dyDescent="0.25">
      <c r="A24" s="4">
        <v>17</v>
      </c>
      <c r="B24" s="4" t="s">
        <v>16</v>
      </c>
      <c r="C24" s="4">
        <v>0.25</v>
      </c>
      <c r="D24" s="4">
        <v>1</v>
      </c>
      <c r="E24" s="4">
        <v>108000</v>
      </c>
      <c r="F24" s="4">
        <f t="shared" si="0"/>
        <v>27000</v>
      </c>
    </row>
    <row r="25" spans="1:6" x14ac:dyDescent="0.25">
      <c r="A25" s="4">
        <v>18</v>
      </c>
      <c r="B25" s="4" t="s">
        <v>25</v>
      </c>
      <c r="C25" s="4">
        <v>0.25</v>
      </c>
      <c r="D25" s="4">
        <v>1</v>
      </c>
      <c r="E25" s="4">
        <v>108000</v>
      </c>
      <c r="F25" s="4">
        <f t="shared" si="0"/>
        <v>27000</v>
      </c>
    </row>
    <row r="26" spans="1:6" x14ac:dyDescent="0.25">
      <c r="A26" s="15" t="s">
        <v>17</v>
      </c>
      <c r="B26" s="15"/>
      <c r="C26" s="4">
        <f>SUM(C8:C25)</f>
        <v>12.61</v>
      </c>
      <c r="D26" s="4">
        <f>SUM(D8:D25)</f>
        <v>24</v>
      </c>
      <c r="E26" s="4">
        <f>SUM(E8:E25)</f>
        <v>1972000</v>
      </c>
      <c r="F26" s="4">
        <f>SUM(F8:F25)</f>
        <v>1393850</v>
      </c>
    </row>
    <row r="30" spans="1:6" x14ac:dyDescent="0.25">
      <c r="B30" t="s">
        <v>39</v>
      </c>
    </row>
  </sheetData>
  <mergeCells count="6">
    <mergeCell ref="A26:B26"/>
    <mergeCell ref="E2:F2"/>
    <mergeCell ref="D3:F3"/>
    <mergeCell ref="A4:F4"/>
    <mergeCell ref="A5:F5"/>
    <mergeCell ref="A6:F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Աղավնաձոր նոր</vt:lpstr>
      <vt:lpstr>ագարակաձոր նոր</vt:lpstr>
      <vt:lpstr>Արփի 3 խումբ նոր</vt:lpstr>
      <vt:lpstr>Ռինդ 3 խումբ նոր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Gevorg</dc:creator>
  <cp:lastModifiedBy>Youthful</cp:lastModifiedBy>
  <cp:lastPrinted>2023-04-20T11:13:11Z</cp:lastPrinted>
  <dcterms:created xsi:type="dcterms:W3CDTF">2020-12-16T08:26:18Z</dcterms:created>
  <dcterms:modified xsi:type="dcterms:W3CDTF">2023-05-18T10:08:23Z</dcterms:modified>
</cp:coreProperties>
</file>