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280"/>
  </bookViews>
  <sheets>
    <sheet name="byuje 2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4" l="1"/>
  <c r="I92" i="4"/>
  <c r="G92" i="4"/>
  <c r="I91" i="4" l="1"/>
  <c r="I89" i="4"/>
  <c r="G86" i="4"/>
  <c r="I84" i="4"/>
  <c r="I83" i="4"/>
  <c r="I82" i="4"/>
  <c r="G79" i="4"/>
  <c r="I78" i="4"/>
  <c r="I79" i="4" s="1"/>
  <c r="G74" i="4"/>
  <c r="I74" i="4" s="1"/>
  <c r="I72" i="4"/>
  <c r="I71" i="4"/>
  <c r="I70" i="4"/>
  <c r="I69" i="4"/>
  <c r="G67" i="4"/>
  <c r="I67" i="4" s="1"/>
  <c r="I66" i="4"/>
  <c r="H63" i="4"/>
  <c r="G63" i="4"/>
  <c r="I62" i="4"/>
  <c r="G60" i="4"/>
  <c r="I60" i="4" s="1"/>
  <c r="I59" i="4"/>
  <c r="G56" i="4"/>
  <c r="I55" i="4"/>
  <c r="I56" i="4" s="1"/>
  <c r="G52" i="4"/>
  <c r="I52" i="4" s="1"/>
  <c r="I51" i="4"/>
  <c r="G48" i="4"/>
  <c r="I48" i="4" s="1"/>
  <c r="I47" i="4"/>
  <c r="G44" i="4"/>
  <c r="I44" i="4" s="1"/>
  <c r="I43" i="4"/>
  <c r="I42" i="4"/>
  <c r="I41" i="4"/>
  <c r="H39" i="4"/>
  <c r="G39" i="4"/>
  <c r="I38" i="4"/>
  <c r="I37" i="4"/>
  <c r="I36" i="4"/>
  <c r="I35" i="4"/>
  <c r="I34" i="4"/>
  <c r="I33" i="4"/>
  <c r="I32" i="4"/>
  <c r="I31" i="4"/>
  <c r="G28" i="4"/>
  <c r="I28" i="4" s="1"/>
  <c r="I27" i="4"/>
  <c r="H24" i="4"/>
  <c r="G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4" i="4" l="1"/>
  <c r="I39" i="4"/>
  <c r="I63" i="4"/>
  <c r="I86" i="4"/>
</calcChain>
</file>

<file path=xl/sharedStrings.xml><?xml version="1.0" encoding="utf-8"?>
<sst xmlns="http://schemas.openxmlformats.org/spreadsheetml/2006/main" count="90" uniqueCount="70">
  <si>
    <t>4111․ Աշխատավարձ</t>
  </si>
  <si>
    <t>4212․ Էլ․ էներգիա</t>
  </si>
  <si>
    <t>4214․ Կապի Ծառ</t>
  </si>
  <si>
    <t>4215․ ԱՊՊԱ Ծախս</t>
  </si>
  <si>
    <t xml:space="preserve">4221․ Գործուղում </t>
  </si>
  <si>
    <t>4234․ Տեղետ․ ծառ</t>
  </si>
  <si>
    <t xml:space="preserve">4241․ Մասնագիտ․ ծառ․ </t>
  </si>
  <si>
    <t xml:space="preserve">4252․ Մեք․ և սարք․ ընթ․ նորոգ․ </t>
  </si>
  <si>
    <t xml:space="preserve">4261․ Գրասեն․ նյութեր </t>
  </si>
  <si>
    <t>4264․ Տրանսպորտային նյութեր</t>
  </si>
  <si>
    <t>4267․ Կենցաղային նյութեր</t>
  </si>
  <si>
    <t>4269․ Հատուկ նպատակ․ նյութեր</t>
  </si>
  <si>
    <t>4822․ Այլ հարկեր</t>
  </si>
  <si>
    <t>4823․ Պարտադիր վճարներ</t>
  </si>
  <si>
    <t xml:space="preserve">5122․ Վարչական սարք․ </t>
  </si>
  <si>
    <t>4637․ ընթ․ դրամ․</t>
  </si>
  <si>
    <t>Ընդամենը</t>
  </si>
  <si>
    <t xml:space="preserve">Ընդամենը </t>
  </si>
  <si>
    <t>4213․ Կոմունալ․ ծառ․</t>
  </si>
  <si>
    <t>4637․ Ընթ․ դրամ․</t>
  </si>
  <si>
    <t>4637․ ընթ․ դրամ</t>
  </si>
  <si>
    <t>4819․ Նվիրատվություն</t>
  </si>
  <si>
    <t xml:space="preserve"> </t>
  </si>
  <si>
    <t xml:space="preserve">01-06-01 ԸՆդ․ բնույթի հանրային․ ծառ․ </t>
  </si>
  <si>
    <t>4241․ Մասնագիտ․ ծառ․</t>
  </si>
  <si>
    <t>4637․ ՀՈԱԿ-ին</t>
  </si>
  <si>
    <t xml:space="preserve">4657․ Կապիտալ դրամաշն․ </t>
  </si>
  <si>
    <t xml:space="preserve">4239․ Ընդ․ բնույթ․ այլ ծառ․ </t>
  </si>
  <si>
    <t xml:space="preserve">4637․ Ընթ․ դրամաշն․ </t>
  </si>
  <si>
    <t xml:space="preserve">4637․ Ընթացիկ դրամաշն․ </t>
  </si>
  <si>
    <t>06-04-01 Փողոց․ լուսավորություն</t>
  </si>
  <si>
    <t>4637․ Ընթացիկ դրամաշն․</t>
  </si>
  <si>
    <t>4637․ Ընթաց․ դրամ․</t>
  </si>
  <si>
    <t>10-07-01 Սոց․ օգնություն</t>
  </si>
  <si>
    <t>4729․ Օգնություն</t>
  </si>
  <si>
    <t xml:space="preserve">4891․ </t>
  </si>
  <si>
    <t xml:space="preserve">04-02-04 Ոռոգում </t>
  </si>
  <si>
    <t>4233․ Աշխատ․ մասնագիտ․ զարգ․</t>
  </si>
  <si>
    <t>4239Ընդ․բնույթ․այլ․ծառ</t>
  </si>
  <si>
    <t>5112.Շենք․ևշին․կառուցում</t>
  </si>
  <si>
    <t>5112շենք․ և շին․ կառուց․</t>
  </si>
  <si>
    <t>01-03-03 Ընդ․բնույթ․այլ․ծառ</t>
  </si>
  <si>
    <t>4269 Հատուկ․նպատ․նյութեր</t>
  </si>
  <si>
    <t>4232 Համակարգ․ծառ․</t>
  </si>
  <si>
    <t>04-02-01 Գյուղ.</t>
  </si>
  <si>
    <t>06-03-01 Ջրամ.</t>
  </si>
  <si>
    <t>05-02-01 Կեղտաջ.</t>
  </si>
  <si>
    <t>08-02-04 Այլ մշ.</t>
  </si>
  <si>
    <t>05-01-01 Աղբ.</t>
  </si>
  <si>
    <t>4267․կենցաղ․ ևհանր․սննդ․</t>
  </si>
  <si>
    <t xml:space="preserve">4239․ Ընդ․ բնույ․ այլ ծառ․ </t>
  </si>
  <si>
    <t>4235կառ․ծառ․Աուդի․</t>
  </si>
  <si>
    <t xml:space="preserve">  </t>
  </si>
  <si>
    <t>5134․ Նախագծ.ծախսեր</t>
  </si>
  <si>
    <t>4269․ Հատուկ նպատակ. նյութեր</t>
  </si>
  <si>
    <t>4239 Ընդ․բնույթ․այլ․ծառ․</t>
  </si>
  <si>
    <t>4637․ Ընթ․ դրամ Արվեստի դպրոց</t>
  </si>
  <si>
    <t>04-05-01 Ճանապարհ</t>
  </si>
  <si>
    <t>09-01-01 Նախադպ.</t>
  </si>
  <si>
    <t>09-05-01 Արտ.պր.</t>
  </si>
  <si>
    <t>11-01-02 Պահ.ֆոնդ</t>
  </si>
  <si>
    <t>4622Այլ դրամաշնորհներ միջ.կազմ.</t>
  </si>
  <si>
    <t xml:space="preserve">          </t>
  </si>
  <si>
    <t>2024թ Վարչական բյուջե</t>
  </si>
  <si>
    <t>2024թ Ֆոնդային բյուջե</t>
  </si>
  <si>
    <t>Ընդ.   2024թ</t>
  </si>
  <si>
    <t>4522êáõµ, áã å»ï, ýÇն,Ï³½Ù,</t>
  </si>
  <si>
    <t xml:space="preserve">                                                           Հավելված N 2
Արենի համայնքի ավագանու 12.12.2023թ-ին ընդունած թիվ 157-Ա որոշման
</t>
  </si>
  <si>
    <t>01-01-01 Կառավարման մարմնի պահպանում</t>
  </si>
  <si>
    <t>Աշխատակազմի քարտուղար՝                                                       Գ. Սիմոնյան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</si>
</sst>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 AM"/>
      <family val="2"/>
    </font>
    <font>
      <b/>
      <sz val="11"/>
      <color theme="1"/>
      <name val="Arial AM"/>
      <family val="2"/>
    </font>
    <font>
      <sz val="11"/>
      <color theme="1"/>
      <name val="Arial AM"/>
      <family val="2"/>
    </font>
    <font>
      <sz val="8"/>
      <color theme="1"/>
      <name val="Arial AM"/>
      <family val="2"/>
    </font>
    <font>
      <sz val="12"/>
      <color theme="1"/>
      <name val="Arial AM"/>
      <family val="2"/>
    </font>
    <font>
      <b/>
      <sz val="12"/>
      <color theme="1"/>
      <name val="Arial AM"/>
      <family val="2"/>
    </font>
    <font>
      <sz val="14"/>
      <color theme="1"/>
      <name val="Arial AM"/>
      <family val="2"/>
    </font>
    <font>
      <sz val="9"/>
      <color theme="1"/>
      <name val="Arial Armenian"/>
      <family val="2"/>
    </font>
    <font>
      <b/>
      <sz val="9"/>
      <color theme="1"/>
      <name val="Arial Armenian"/>
      <family val="2"/>
    </font>
    <font>
      <sz val="9"/>
      <color rgb="FFFF0000"/>
      <name val="Arial Armenian"/>
      <family val="2"/>
    </font>
    <font>
      <b/>
      <sz val="9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164" fontId="6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4" fontId="7" fillId="0" borderId="1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 vertical="top"/>
    </xf>
    <xf numFmtId="164" fontId="7" fillId="0" borderId="3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4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/>
    <xf numFmtId="0" fontId="6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10" fillId="0" borderId="1" xfId="0" applyNumberFormat="1" applyFont="1" applyBorder="1"/>
    <xf numFmtId="0" fontId="10" fillId="0" borderId="1" xfId="0" applyFont="1" applyBorder="1"/>
    <xf numFmtId="165" fontId="11" fillId="2" borderId="1" xfId="0" applyNumberFormat="1" applyFont="1" applyFill="1" applyBorder="1"/>
    <xf numFmtId="165" fontId="10" fillId="2" borderId="1" xfId="0" applyNumberFormat="1" applyFont="1" applyFill="1" applyBorder="1"/>
    <xf numFmtId="0" fontId="10" fillId="2" borderId="1" xfId="0" applyFont="1" applyFill="1" applyBorder="1"/>
    <xf numFmtId="0" fontId="11" fillId="0" borderId="1" xfId="0" applyFont="1" applyBorder="1"/>
    <xf numFmtId="165" fontId="11" fillId="0" borderId="1" xfId="0" applyNumberFormat="1" applyFont="1" applyBorder="1"/>
    <xf numFmtId="0" fontId="12" fillId="0" borderId="1" xfId="0" applyFont="1" applyBorder="1"/>
    <xf numFmtId="0" fontId="11" fillId="2" borderId="1" xfId="0" applyFont="1" applyFill="1" applyBorder="1"/>
    <xf numFmtId="165" fontId="10" fillId="3" borderId="1" xfId="0" applyNumberFormat="1" applyFont="1" applyFill="1" applyBorder="1"/>
    <xf numFmtId="0" fontId="10" fillId="3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/>
    <xf numFmtId="0" fontId="6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165" fontId="13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topLeftCell="A46" workbookViewId="0">
      <selection activeCell="B10" sqref="A1:J94"/>
    </sheetView>
  </sheetViews>
  <sheetFormatPr defaultRowHeight="22.5" customHeight="1" x14ac:dyDescent="0.25"/>
  <cols>
    <col min="1" max="1" width="0.42578125" customWidth="1"/>
    <col min="2" max="2" width="28.42578125" customWidth="1"/>
    <col min="3" max="3" width="10.140625" hidden="1" customWidth="1"/>
    <col min="4" max="4" width="10.5703125" hidden="1" customWidth="1"/>
    <col min="5" max="6" width="0.140625" hidden="1" customWidth="1"/>
    <col min="7" max="7" width="13.42578125" customWidth="1"/>
    <col min="8" max="8" width="13.7109375" customWidth="1"/>
    <col min="9" max="9" width="20.7109375" style="10" customWidth="1"/>
    <col min="11" max="11" width="14.28515625" customWidth="1"/>
    <col min="12" max="12" width="12.5703125" customWidth="1"/>
    <col min="13" max="14" width="13.5703125" customWidth="1"/>
  </cols>
  <sheetData>
    <row r="1" spans="1:10" ht="36" customHeight="1" x14ac:dyDescent="0.25">
      <c r="I1" s="118" t="s">
        <v>67</v>
      </c>
      <c r="J1" s="118"/>
    </row>
    <row r="2" spans="1:10" ht="36" customHeight="1" x14ac:dyDescent="0.25">
      <c r="I2" s="118"/>
      <c r="J2" s="118"/>
    </row>
    <row r="3" spans="1:10" ht="22.5" customHeight="1" x14ac:dyDescent="0.25">
      <c r="A3" s="95"/>
      <c r="B3" s="96"/>
      <c r="C3" s="73"/>
      <c r="D3" s="73"/>
      <c r="E3" s="1"/>
      <c r="F3" s="1"/>
      <c r="G3" s="1"/>
      <c r="H3" s="1"/>
      <c r="I3" s="9"/>
    </row>
    <row r="4" spans="1:10" ht="22.5" customHeight="1" x14ac:dyDescent="0.25">
      <c r="A4" s="97" t="s">
        <v>68</v>
      </c>
      <c r="B4" s="98"/>
      <c r="C4" s="11"/>
      <c r="D4" s="12"/>
      <c r="E4" s="13"/>
      <c r="F4" s="14"/>
      <c r="G4" s="15" t="s">
        <v>63</v>
      </c>
      <c r="H4" s="15" t="s">
        <v>64</v>
      </c>
      <c r="I4" s="15" t="s">
        <v>65</v>
      </c>
    </row>
    <row r="5" spans="1:10" ht="22.5" customHeight="1" x14ac:dyDescent="0.25">
      <c r="A5" s="99" t="s">
        <v>0</v>
      </c>
      <c r="B5" s="100"/>
      <c r="C5" s="16"/>
      <c r="D5" s="17"/>
      <c r="E5" s="18"/>
      <c r="F5" s="14"/>
      <c r="G5" s="58">
        <v>174000</v>
      </c>
      <c r="H5" s="59"/>
      <c r="I5" s="58">
        <f t="shared" ref="I5:I24" si="0">SUM(G5:H5)</f>
        <v>174000</v>
      </c>
    </row>
    <row r="6" spans="1:10" ht="22.5" customHeight="1" x14ac:dyDescent="0.25">
      <c r="A6" s="101" t="s">
        <v>1</v>
      </c>
      <c r="B6" s="102"/>
      <c r="C6" s="19"/>
      <c r="D6" s="20"/>
      <c r="E6" s="18"/>
      <c r="F6" s="14"/>
      <c r="G6" s="58">
        <v>30000</v>
      </c>
      <c r="H6" s="59"/>
      <c r="I6" s="58">
        <f t="shared" si="0"/>
        <v>30000</v>
      </c>
    </row>
    <row r="7" spans="1:10" ht="22.5" customHeight="1" x14ac:dyDescent="0.25">
      <c r="A7" s="101" t="s">
        <v>2</v>
      </c>
      <c r="B7" s="102"/>
      <c r="C7" s="19"/>
      <c r="D7" s="21"/>
      <c r="E7" s="18"/>
      <c r="F7" s="14"/>
      <c r="G7" s="58">
        <v>1000</v>
      </c>
      <c r="H7" s="59"/>
      <c r="I7" s="58">
        <f t="shared" si="0"/>
        <v>1000</v>
      </c>
    </row>
    <row r="8" spans="1:10" ht="22.5" customHeight="1" x14ac:dyDescent="0.25">
      <c r="A8" s="101" t="s">
        <v>3</v>
      </c>
      <c r="B8" s="102"/>
      <c r="C8" s="19"/>
      <c r="D8" s="20"/>
      <c r="E8" s="18"/>
      <c r="F8" s="14"/>
      <c r="G8" s="58">
        <v>500</v>
      </c>
      <c r="H8" s="59"/>
      <c r="I8" s="58">
        <f t="shared" si="0"/>
        <v>500</v>
      </c>
    </row>
    <row r="9" spans="1:10" ht="22.5" customHeight="1" x14ac:dyDescent="0.25">
      <c r="A9" s="91" t="s">
        <v>4</v>
      </c>
      <c r="B9" s="92"/>
      <c r="C9" s="22"/>
      <c r="D9" s="23"/>
      <c r="E9" s="18"/>
      <c r="F9" s="14"/>
      <c r="G9" s="58">
        <v>1500</v>
      </c>
      <c r="H9" s="59"/>
      <c r="I9" s="58">
        <f t="shared" si="0"/>
        <v>1500</v>
      </c>
    </row>
    <row r="10" spans="1:10" ht="22.5" customHeight="1" x14ac:dyDescent="0.25">
      <c r="A10" s="78" t="s">
        <v>43</v>
      </c>
      <c r="B10" s="79"/>
      <c r="C10" s="22"/>
      <c r="D10" s="23"/>
      <c r="E10" s="18"/>
      <c r="F10" s="14"/>
      <c r="G10" s="58">
        <v>2000</v>
      </c>
      <c r="H10" s="59"/>
      <c r="I10" s="58">
        <f t="shared" si="0"/>
        <v>2000</v>
      </c>
    </row>
    <row r="11" spans="1:10" ht="22.5" customHeight="1" x14ac:dyDescent="0.25">
      <c r="A11" s="93" t="s">
        <v>37</v>
      </c>
      <c r="B11" s="94"/>
      <c r="C11" s="24"/>
      <c r="D11" s="25"/>
      <c r="E11" s="18"/>
      <c r="F11" s="14"/>
      <c r="G11" s="58">
        <v>100</v>
      </c>
      <c r="H11" s="59"/>
      <c r="I11" s="58">
        <f t="shared" si="0"/>
        <v>100</v>
      </c>
    </row>
    <row r="12" spans="1:10" ht="22.5" customHeight="1" x14ac:dyDescent="0.25">
      <c r="A12" s="93" t="s">
        <v>5</v>
      </c>
      <c r="B12" s="94"/>
      <c r="C12" s="24"/>
      <c r="D12" s="25"/>
      <c r="E12" s="18"/>
      <c r="F12" s="14"/>
      <c r="G12" s="58">
        <v>500</v>
      </c>
      <c r="H12" s="59"/>
      <c r="I12" s="58">
        <f t="shared" si="0"/>
        <v>500</v>
      </c>
    </row>
    <row r="13" spans="1:10" ht="22.5" customHeight="1" x14ac:dyDescent="0.25">
      <c r="A13" s="80">
        <v>4235</v>
      </c>
      <c r="B13" s="81" t="s">
        <v>51</v>
      </c>
      <c r="C13" s="24"/>
      <c r="D13" s="25"/>
      <c r="E13" s="18"/>
      <c r="F13" s="14"/>
      <c r="G13" s="58">
        <v>1000</v>
      </c>
      <c r="H13" s="59"/>
      <c r="I13" s="58">
        <f t="shared" si="0"/>
        <v>1000</v>
      </c>
    </row>
    <row r="14" spans="1:10" ht="22.5" customHeight="1" x14ac:dyDescent="0.25">
      <c r="A14" s="78"/>
      <c r="B14" s="79" t="s">
        <v>55</v>
      </c>
      <c r="C14" s="22"/>
      <c r="D14" s="23"/>
      <c r="E14" s="18"/>
      <c r="F14" s="14"/>
      <c r="G14" s="58">
        <v>1400</v>
      </c>
      <c r="H14" s="59"/>
      <c r="I14" s="58">
        <f t="shared" si="0"/>
        <v>1400</v>
      </c>
    </row>
    <row r="15" spans="1:10" ht="22.5" customHeight="1" x14ac:dyDescent="0.25">
      <c r="A15" s="91" t="s">
        <v>6</v>
      </c>
      <c r="B15" s="92"/>
      <c r="C15" s="22"/>
      <c r="D15" s="23"/>
      <c r="E15" s="18"/>
      <c r="F15" s="14"/>
      <c r="G15" s="58">
        <v>1300</v>
      </c>
      <c r="H15" s="59"/>
      <c r="I15" s="58">
        <f t="shared" si="0"/>
        <v>1300</v>
      </c>
    </row>
    <row r="16" spans="1:10" ht="22.5" customHeight="1" x14ac:dyDescent="0.25">
      <c r="A16" s="91" t="s">
        <v>7</v>
      </c>
      <c r="B16" s="92"/>
      <c r="C16" s="22"/>
      <c r="D16" s="23"/>
      <c r="E16" s="18"/>
      <c r="F16" s="14"/>
      <c r="G16" s="58">
        <v>1500</v>
      </c>
      <c r="H16" s="59"/>
      <c r="I16" s="58">
        <f t="shared" si="0"/>
        <v>1500</v>
      </c>
    </row>
    <row r="17" spans="1:11" ht="22.5" customHeight="1" x14ac:dyDescent="0.25">
      <c r="A17" s="91" t="s">
        <v>8</v>
      </c>
      <c r="B17" s="92"/>
      <c r="C17" s="22"/>
      <c r="D17" s="23"/>
      <c r="E17" s="18"/>
      <c r="F17" s="14"/>
      <c r="G17" s="58">
        <v>900</v>
      </c>
      <c r="H17" s="59"/>
      <c r="I17" s="58">
        <f t="shared" si="0"/>
        <v>900</v>
      </c>
    </row>
    <row r="18" spans="1:11" ht="22.5" customHeight="1" x14ac:dyDescent="0.25">
      <c r="A18" s="91" t="s">
        <v>9</v>
      </c>
      <c r="B18" s="92"/>
      <c r="C18" s="22"/>
      <c r="D18" s="23"/>
      <c r="E18" s="18"/>
      <c r="F18" s="14"/>
      <c r="G18" s="58">
        <v>7500</v>
      </c>
      <c r="H18" s="59"/>
      <c r="I18" s="58">
        <f t="shared" si="0"/>
        <v>7500</v>
      </c>
    </row>
    <row r="19" spans="1:11" ht="22.5" customHeight="1" x14ac:dyDescent="0.25">
      <c r="A19" s="91" t="s">
        <v>10</v>
      </c>
      <c r="B19" s="92"/>
      <c r="C19" s="22"/>
      <c r="D19" s="23"/>
      <c r="E19" s="18"/>
      <c r="F19" s="14"/>
      <c r="G19" s="58">
        <v>900</v>
      </c>
      <c r="H19" s="59"/>
      <c r="I19" s="58">
        <f t="shared" si="0"/>
        <v>900</v>
      </c>
    </row>
    <row r="20" spans="1:11" ht="22.5" customHeight="1" x14ac:dyDescent="0.25">
      <c r="A20" s="91" t="s">
        <v>11</v>
      </c>
      <c r="B20" s="92"/>
      <c r="C20" s="22"/>
      <c r="D20" s="23"/>
      <c r="E20" s="18"/>
      <c r="F20" s="14"/>
      <c r="G20" s="58">
        <v>900</v>
      </c>
      <c r="H20" s="59"/>
      <c r="I20" s="58">
        <f t="shared" si="0"/>
        <v>900</v>
      </c>
    </row>
    <row r="21" spans="1:11" ht="22.5" customHeight="1" x14ac:dyDescent="0.25">
      <c r="A21" s="91" t="s">
        <v>12</v>
      </c>
      <c r="B21" s="92"/>
      <c r="C21" s="22"/>
      <c r="D21" s="23"/>
      <c r="E21" s="18"/>
      <c r="F21" s="14"/>
      <c r="G21" s="58">
        <v>2000</v>
      </c>
      <c r="H21" s="59"/>
      <c r="I21" s="58">
        <f t="shared" si="0"/>
        <v>2000</v>
      </c>
    </row>
    <row r="22" spans="1:11" ht="22.5" customHeight="1" x14ac:dyDescent="0.25">
      <c r="A22" s="91" t="s">
        <v>13</v>
      </c>
      <c r="B22" s="92"/>
      <c r="C22" s="22"/>
      <c r="D22" s="23"/>
      <c r="E22" s="18"/>
      <c r="F22" s="14"/>
      <c r="G22" s="58">
        <v>2000</v>
      </c>
      <c r="H22" s="59"/>
      <c r="I22" s="58">
        <f t="shared" si="0"/>
        <v>2000</v>
      </c>
    </row>
    <row r="23" spans="1:11" ht="22.5" customHeight="1" x14ac:dyDescent="0.25">
      <c r="A23" s="91" t="s">
        <v>14</v>
      </c>
      <c r="B23" s="92"/>
      <c r="C23" s="22"/>
      <c r="D23" s="23"/>
      <c r="E23" s="18"/>
      <c r="F23" s="14"/>
      <c r="G23" s="59"/>
      <c r="H23" s="58">
        <v>1000</v>
      </c>
      <c r="I23" s="58">
        <f t="shared" si="0"/>
        <v>1000</v>
      </c>
    </row>
    <row r="24" spans="1:11" ht="22.5" customHeight="1" x14ac:dyDescent="0.25">
      <c r="A24" s="103" t="s">
        <v>16</v>
      </c>
      <c r="B24" s="104"/>
      <c r="C24" s="26"/>
      <c r="D24" s="27"/>
      <c r="E24" s="18"/>
      <c r="F24" s="28"/>
      <c r="G24" s="60">
        <f>SUM(G5:G23)</f>
        <v>229000</v>
      </c>
      <c r="H24" s="61">
        <f>SUM(H5:H23)</f>
        <v>1000</v>
      </c>
      <c r="I24" s="60">
        <f t="shared" si="0"/>
        <v>230000</v>
      </c>
    </row>
    <row r="25" spans="1:11" ht="22.5" customHeight="1" x14ac:dyDescent="0.25">
      <c r="A25" s="105"/>
      <c r="B25" s="106"/>
      <c r="C25" s="71"/>
      <c r="D25" s="29"/>
      <c r="E25" s="30"/>
      <c r="F25" s="14"/>
      <c r="G25" s="1"/>
      <c r="H25" s="15"/>
      <c r="I25" s="15"/>
    </row>
    <row r="26" spans="1:11" ht="22.5" customHeight="1" x14ac:dyDescent="0.25">
      <c r="A26" s="109" t="s">
        <v>41</v>
      </c>
      <c r="B26" s="108"/>
      <c r="C26" s="31"/>
      <c r="D26" s="32"/>
      <c r="E26" s="30"/>
      <c r="F26" s="14"/>
      <c r="G26" s="59"/>
      <c r="H26" s="59"/>
      <c r="I26" s="59"/>
    </row>
    <row r="27" spans="1:11" ht="22.5" customHeight="1" x14ac:dyDescent="0.25">
      <c r="A27" s="105" t="s">
        <v>21</v>
      </c>
      <c r="B27" s="106"/>
      <c r="C27" s="19"/>
      <c r="D27" s="20"/>
      <c r="E27" s="18"/>
      <c r="F27" s="14"/>
      <c r="G27" s="58">
        <v>200</v>
      </c>
      <c r="H27" s="59"/>
      <c r="I27" s="58">
        <f>SUM(G27:H27)</f>
        <v>200</v>
      </c>
    </row>
    <row r="28" spans="1:11" ht="22.5" customHeight="1" x14ac:dyDescent="0.25">
      <c r="A28" s="103" t="s">
        <v>16</v>
      </c>
      <c r="B28" s="104"/>
      <c r="C28" s="33"/>
      <c r="D28" s="27"/>
      <c r="E28" s="18"/>
      <c r="F28" s="28"/>
      <c r="G28" s="60">
        <f>SUM(G27)</f>
        <v>200</v>
      </c>
      <c r="H28" s="62">
        <v>0</v>
      </c>
      <c r="I28" s="60">
        <f>SUM(G28:H28)</f>
        <v>200</v>
      </c>
    </row>
    <row r="29" spans="1:11" ht="22.5" customHeight="1" x14ac:dyDescent="0.25">
      <c r="A29" s="70"/>
      <c r="B29" s="71"/>
      <c r="C29" s="34"/>
      <c r="D29" s="35"/>
      <c r="E29" s="30"/>
      <c r="F29" s="14"/>
      <c r="G29" s="64"/>
      <c r="H29" s="59"/>
      <c r="I29" s="64"/>
    </row>
    <row r="30" spans="1:11" ht="22.5" customHeight="1" x14ac:dyDescent="0.25">
      <c r="A30" s="109" t="s">
        <v>23</v>
      </c>
      <c r="B30" s="108"/>
      <c r="C30" s="31"/>
      <c r="D30" s="32"/>
      <c r="E30" s="30"/>
      <c r="F30" s="14"/>
      <c r="G30" s="59"/>
      <c r="H30" s="59"/>
      <c r="I30" s="58"/>
      <c r="K30" t="s">
        <v>22</v>
      </c>
    </row>
    <row r="31" spans="1:11" ht="22.5" customHeight="1" x14ac:dyDescent="0.25">
      <c r="A31" s="105" t="s">
        <v>38</v>
      </c>
      <c r="B31" s="106"/>
      <c r="C31" s="34"/>
      <c r="D31" s="36"/>
      <c r="E31" s="18"/>
      <c r="F31" s="14"/>
      <c r="G31" s="58">
        <v>2000</v>
      </c>
      <c r="H31" s="59"/>
      <c r="I31" s="58">
        <f t="shared" ref="I31:I39" si="1">SUM(G31:H31)</f>
        <v>2000</v>
      </c>
    </row>
    <row r="32" spans="1:11" ht="22.5" customHeight="1" x14ac:dyDescent="0.25">
      <c r="A32" s="105" t="s">
        <v>24</v>
      </c>
      <c r="B32" s="106"/>
      <c r="C32" s="34"/>
      <c r="D32" s="36"/>
      <c r="E32" s="18"/>
      <c r="F32" s="14"/>
      <c r="G32" s="58">
        <v>5000</v>
      </c>
      <c r="H32" s="59"/>
      <c r="I32" s="58">
        <f t="shared" si="1"/>
        <v>5000</v>
      </c>
    </row>
    <row r="33" spans="1:9" ht="22.5" customHeight="1" x14ac:dyDescent="0.25">
      <c r="A33" s="70"/>
      <c r="B33" s="71" t="s">
        <v>42</v>
      </c>
      <c r="C33" s="34"/>
      <c r="D33" s="36"/>
      <c r="E33" s="18"/>
      <c r="F33" s="14"/>
      <c r="G33" s="58">
        <v>1000</v>
      </c>
      <c r="H33" s="59"/>
      <c r="I33" s="58">
        <f t="shared" si="1"/>
        <v>1000</v>
      </c>
    </row>
    <row r="34" spans="1:9" ht="22.5" customHeight="1" x14ac:dyDescent="0.25">
      <c r="A34" s="105" t="s">
        <v>25</v>
      </c>
      <c r="B34" s="106"/>
      <c r="C34" s="34"/>
      <c r="D34" s="36"/>
      <c r="E34" s="18"/>
      <c r="F34" s="14"/>
      <c r="G34" s="58">
        <v>78300</v>
      </c>
      <c r="H34" s="59"/>
      <c r="I34" s="58">
        <f t="shared" si="1"/>
        <v>78300</v>
      </c>
    </row>
    <row r="35" spans="1:9" ht="22.5" customHeight="1" x14ac:dyDescent="0.25">
      <c r="A35" s="105" t="s">
        <v>26</v>
      </c>
      <c r="B35" s="106"/>
      <c r="C35" s="34"/>
      <c r="D35" s="20"/>
      <c r="E35" s="18"/>
      <c r="F35" s="14"/>
      <c r="G35" s="58">
        <v>2950</v>
      </c>
      <c r="H35" s="59"/>
      <c r="I35" s="58">
        <f t="shared" si="1"/>
        <v>2950</v>
      </c>
    </row>
    <row r="36" spans="1:9" ht="22.5" customHeight="1" x14ac:dyDescent="0.25">
      <c r="A36" s="70"/>
      <c r="B36" s="71" t="s">
        <v>61</v>
      </c>
      <c r="C36" s="34"/>
      <c r="D36" s="20"/>
      <c r="E36" s="18"/>
      <c r="F36" s="14"/>
      <c r="G36" s="67">
        <v>2003.4</v>
      </c>
      <c r="H36" s="68"/>
      <c r="I36" s="67">
        <f t="shared" si="1"/>
        <v>2003.4</v>
      </c>
    </row>
    <row r="37" spans="1:9" ht="22.5" customHeight="1" x14ac:dyDescent="0.25">
      <c r="A37" s="70"/>
      <c r="B37" s="71" t="s">
        <v>39</v>
      </c>
      <c r="C37" s="34"/>
      <c r="D37" s="20"/>
      <c r="E37" s="18"/>
      <c r="F37" s="14"/>
      <c r="G37" s="59">
        <v>0</v>
      </c>
      <c r="H37" s="58">
        <v>25000</v>
      </c>
      <c r="I37" s="58">
        <f t="shared" si="1"/>
        <v>25000</v>
      </c>
    </row>
    <row r="38" spans="1:9" ht="22.5" customHeight="1" x14ac:dyDescent="0.25">
      <c r="A38" s="107" t="s">
        <v>53</v>
      </c>
      <c r="B38" s="108"/>
      <c r="C38" s="19"/>
      <c r="D38" s="20"/>
      <c r="E38" s="18"/>
      <c r="F38" s="14"/>
      <c r="G38" s="59"/>
      <c r="H38" s="58">
        <v>14000</v>
      </c>
      <c r="I38" s="58">
        <f t="shared" si="1"/>
        <v>14000</v>
      </c>
    </row>
    <row r="39" spans="1:9" ht="22.5" customHeight="1" x14ac:dyDescent="0.25">
      <c r="A39" s="103" t="s">
        <v>17</v>
      </c>
      <c r="B39" s="104"/>
      <c r="C39" s="37"/>
      <c r="D39" s="38"/>
      <c r="E39" s="18"/>
      <c r="F39" s="28"/>
      <c r="G39" s="60">
        <f>SUM(G31:G38)</f>
        <v>91253.4</v>
      </c>
      <c r="H39" s="60">
        <f>SUM(H31:H38)</f>
        <v>39000</v>
      </c>
      <c r="I39" s="60">
        <f t="shared" si="1"/>
        <v>130253.4</v>
      </c>
    </row>
    <row r="40" spans="1:9" ht="22.5" customHeight="1" x14ac:dyDescent="0.25">
      <c r="A40" s="112" t="s">
        <v>44</v>
      </c>
      <c r="B40" s="113"/>
      <c r="C40" s="39"/>
      <c r="D40" s="40"/>
      <c r="E40" s="18"/>
      <c r="F40" s="14"/>
      <c r="G40" s="64"/>
      <c r="H40" s="64"/>
      <c r="I40" s="64"/>
    </row>
    <row r="41" spans="1:9" ht="22.5" customHeight="1" x14ac:dyDescent="0.25">
      <c r="A41" s="105" t="s">
        <v>27</v>
      </c>
      <c r="B41" s="106"/>
      <c r="C41" s="34"/>
      <c r="D41" s="21"/>
      <c r="E41" s="18"/>
      <c r="F41" s="14"/>
      <c r="G41" s="58">
        <v>150</v>
      </c>
      <c r="H41" s="59"/>
      <c r="I41" s="58">
        <f>SUM(G41:H41)</f>
        <v>150</v>
      </c>
    </row>
    <row r="42" spans="1:9" ht="22.5" customHeight="1" x14ac:dyDescent="0.25">
      <c r="A42" s="105" t="s">
        <v>6</v>
      </c>
      <c r="B42" s="106"/>
      <c r="C42" s="19"/>
      <c r="D42" s="21"/>
      <c r="E42" s="18"/>
      <c r="F42" s="14"/>
      <c r="G42" s="58">
        <v>500</v>
      </c>
      <c r="H42" s="59"/>
      <c r="I42" s="58">
        <f>SUM(G42:H42)</f>
        <v>500</v>
      </c>
    </row>
    <row r="43" spans="1:9" ht="22.5" customHeight="1" x14ac:dyDescent="0.25">
      <c r="A43" s="105" t="s">
        <v>11</v>
      </c>
      <c r="B43" s="106"/>
      <c r="C43" s="34"/>
      <c r="D43" s="21"/>
      <c r="E43" s="18"/>
      <c r="F43" s="14"/>
      <c r="G43" s="58">
        <v>700</v>
      </c>
      <c r="H43" s="59"/>
      <c r="I43" s="58">
        <f>SUM(G43:H43)</f>
        <v>700</v>
      </c>
    </row>
    <row r="44" spans="1:9" ht="22.5" customHeight="1" x14ac:dyDescent="0.25">
      <c r="A44" s="103" t="s">
        <v>16</v>
      </c>
      <c r="B44" s="104"/>
      <c r="C44" s="33"/>
      <c r="D44" s="27"/>
      <c r="E44" s="18"/>
      <c r="F44" s="28"/>
      <c r="G44" s="60">
        <f>SUM(G41:G43)</f>
        <v>1350</v>
      </c>
      <c r="H44" s="66">
        <v>0</v>
      </c>
      <c r="I44" s="60">
        <f>SUM(G44:H44)</f>
        <v>1350</v>
      </c>
    </row>
    <row r="45" spans="1:9" ht="22.5" customHeight="1" x14ac:dyDescent="0.25">
      <c r="A45" s="105"/>
      <c r="B45" s="106"/>
      <c r="C45" s="34"/>
      <c r="D45" s="35"/>
      <c r="E45" s="30"/>
      <c r="F45" s="14"/>
      <c r="G45" s="64"/>
      <c r="H45" s="63"/>
      <c r="I45" s="64"/>
    </row>
    <row r="46" spans="1:9" ht="22.5" customHeight="1" x14ac:dyDescent="0.25">
      <c r="A46" s="110" t="s">
        <v>36</v>
      </c>
      <c r="B46" s="111"/>
      <c r="C46" s="41"/>
      <c r="D46" s="42"/>
      <c r="E46" s="30"/>
      <c r="F46" s="14"/>
      <c r="G46" s="59"/>
      <c r="H46" s="59"/>
      <c r="I46" s="58"/>
    </row>
    <row r="47" spans="1:9" ht="22.5" customHeight="1" x14ac:dyDescent="0.25">
      <c r="A47" s="105" t="s">
        <v>28</v>
      </c>
      <c r="B47" s="106"/>
      <c r="C47" s="19"/>
      <c r="D47" s="43"/>
      <c r="E47" s="18"/>
      <c r="F47" s="14"/>
      <c r="G47" s="58">
        <v>5000</v>
      </c>
      <c r="H47" s="59"/>
      <c r="I47" s="58">
        <f>SUM(G47:H47)</f>
        <v>5000</v>
      </c>
    </row>
    <row r="48" spans="1:9" ht="22.5" customHeight="1" x14ac:dyDescent="0.25">
      <c r="A48" s="103" t="s">
        <v>16</v>
      </c>
      <c r="B48" s="104"/>
      <c r="C48" s="33"/>
      <c r="D48" s="27"/>
      <c r="E48" s="18"/>
      <c r="F48" s="28"/>
      <c r="G48" s="60">
        <f>SUM(G47:G47)</f>
        <v>5000</v>
      </c>
      <c r="H48" s="60"/>
      <c r="I48" s="60">
        <f>SUM(G48:H48)</f>
        <v>5000</v>
      </c>
    </row>
    <row r="49" spans="1:12" ht="22.5" customHeight="1" x14ac:dyDescent="0.25">
      <c r="A49" s="105"/>
      <c r="B49" s="106"/>
      <c r="C49" s="34"/>
      <c r="D49" s="35"/>
      <c r="E49" s="30"/>
      <c r="F49" s="14"/>
      <c r="G49" s="64"/>
      <c r="H49" s="64"/>
      <c r="I49" s="64"/>
    </row>
    <row r="50" spans="1:12" ht="22.5" customHeight="1" x14ac:dyDescent="0.25">
      <c r="A50" s="103" t="s">
        <v>57</v>
      </c>
      <c r="B50" s="106"/>
      <c r="C50" s="34"/>
      <c r="D50" s="44"/>
      <c r="E50" s="30"/>
      <c r="F50" s="14"/>
      <c r="G50" s="58"/>
      <c r="H50" s="59"/>
      <c r="I50" s="58"/>
    </row>
    <row r="51" spans="1:12" ht="22.5" customHeight="1" x14ac:dyDescent="0.25">
      <c r="A51" s="105" t="s">
        <v>15</v>
      </c>
      <c r="B51" s="106"/>
      <c r="C51" s="19"/>
      <c r="D51" s="45"/>
      <c r="E51" s="18"/>
      <c r="F51" s="14"/>
      <c r="G51" s="64">
        <v>7000</v>
      </c>
      <c r="H51" s="59"/>
      <c r="I51" s="64">
        <f>SUM(G51:H51)</f>
        <v>7000</v>
      </c>
    </row>
    <row r="52" spans="1:12" ht="22.5" customHeight="1" x14ac:dyDescent="0.25">
      <c r="A52" s="103" t="s">
        <v>17</v>
      </c>
      <c r="B52" s="104"/>
      <c r="C52" s="33"/>
      <c r="D52" s="27"/>
      <c r="E52" s="18"/>
      <c r="F52" s="28"/>
      <c r="G52" s="60">
        <f>SUM(G51:G51)</f>
        <v>7000</v>
      </c>
      <c r="H52" s="60"/>
      <c r="I52" s="60">
        <f>SUM(G52:H52)</f>
        <v>7000</v>
      </c>
    </row>
    <row r="53" spans="1:12" ht="22.5" customHeight="1" x14ac:dyDescent="0.25">
      <c r="A53" s="114" t="s">
        <v>48</v>
      </c>
      <c r="B53" s="115"/>
      <c r="C53" s="46"/>
      <c r="D53" s="47"/>
      <c r="E53" s="30"/>
      <c r="F53" s="14"/>
      <c r="G53" s="59"/>
      <c r="H53" s="59"/>
      <c r="I53" s="58"/>
    </row>
    <row r="54" spans="1:12" ht="22.5" customHeight="1" x14ac:dyDescent="0.25">
      <c r="A54" s="105" t="s">
        <v>18</v>
      </c>
      <c r="B54" s="106"/>
      <c r="C54" s="34"/>
      <c r="D54" s="21"/>
      <c r="E54" s="18"/>
      <c r="F54" s="14"/>
      <c r="G54" s="59"/>
      <c r="H54" s="59"/>
      <c r="I54" s="58"/>
    </row>
    <row r="55" spans="1:12" ht="22.5" customHeight="1" x14ac:dyDescent="0.25">
      <c r="A55" s="105" t="s">
        <v>19</v>
      </c>
      <c r="B55" s="106"/>
      <c r="C55" s="19"/>
      <c r="D55" s="20"/>
      <c r="E55" s="18"/>
      <c r="F55" s="14"/>
      <c r="G55" s="58">
        <v>6500</v>
      </c>
      <c r="H55" s="59"/>
      <c r="I55" s="58">
        <f>SUM(G55:H55)</f>
        <v>6500</v>
      </c>
    </row>
    <row r="56" spans="1:12" ht="22.5" customHeight="1" x14ac:dyDescent="0.25">
      <c r="A56" s="116" t="s">
        <v>16</v>
      </c>
      <c r="B56" s="116"/>
      <c r="C56" s="48"/>
      <c r="D56" s="49"/>
      <c r="E56" s="18"/>
      <c r="F56" s="28"/>
      <c r="G56" s="60">
        <f>SUM(G55)</f>
        <v>6500</v>
      </c>
      <c r="H56" s="66">
        <v>0</v>
      </c>
      <c r="I56" s="60">
        <f>SUM(I55)</f>
        <v>6500</v>
      </c>
    </row>
    <row r="57" spans="1:12" ht="22.5" customHeight="1" x14ac:dyDescent="0.25">
      <c r="A57" s="105"/>
      <c r="B57" s="106"/>
      <c r="C57" s="34"/>
      <c r="D57" s="35"/>
      <c r="E57" s="30"/>
      <c r="F57" s="14"/>
      <c r="G57" s="64"/>
      <c r="H57" s="63"/>
      <c r="I57" s="64"/>
    </row>
    <row r="58" spans="1:12" ht="22.5" customHeight="1" x14ac:dyDescent="0.25">
      <c r="A58" s="110" t="s">
        <v>46</v>
      </c>
      <c r="B58" s="111"/>
      <c r="C58" s="41"/>
      <c r="D58" s="42"/>
      <c r="E58" s="30"/>
      <c r="F58" s="14"/>
      <c r="G58" s="59"/>
      <c r="H58" s="59"/>
      <c r="I58" s="58"/>
    </row>
    <row r="59" spans="1:12" ht="22.5" customHeight="1" x14ac:dyDescent="0.25">
      <c r="A59" s="105" t="s">
        <v>20</v>
      </c>
      <c r="B59" s="106"/>
      <c r="C59" s="34"/>
      <c r="D59" s="21"/>
      <c r="E59" s="18"/>
      <c r="F59" s="28"/>
      <c r="G59" s="58">
        <v>2000</v>
      </c>
      <c r="H59" s="59"/>
      <c r="I59" s="58">
        <f>SUM(G59:H59)</f>
        <v>2000</v>
      </c>
    </row>
    <row r="60" spans="1:12" ht="22.5" customHeight="1" x14ac:dyDescent="0.25">
      <c r="A60" s="116" t="s">
        <v>16</v>
      </c>
      <c r="B60" s="116"/>
      <c r="C60" s="19"/>
      <c r="D60" s="35"/>
      <c r="E60" s="18"/>
      <c r="F60" s="14"/>
      <c r="G60" s="60">
        <f>SUM(G59)</f>
        <v>2000</v>
      </c>
      <c r="H60" s="66">
        <v>0</v>
      </c>
      <c r="I60" s="60">
        <f>SUM(G60:H60)</f>
        <v>2000</v>
      </c>
    </row>
    <row r="61" spans="1:12" ht="22.5" customHeight="1" x14ac:dyDescent="0.25">
      <c r="A61" s="109" t="s">
        <v>45</v>
      </c>
      <c r="B61" s="108"/>
      <c r="C61" s="31"/>
      <c r="D61" s="50"/>
      <c r="E61" s="30"/>
      <c r="F61" s="14"/>
      <c r="G61" s="64"/>
      <c r="H61" s="63"/>
      <c r="I61" s="64"/>
      <c r="L61" t="s">
        <v>62</v>
      </c>
    </row>
    <row r="62" spans="1:12" ht="22.5" customHeight="1" x14ac:dyDescent="0.25">
      <c r="A62" s="105" t="s">
        <v>29</v>
      </c>
      <c r="B62" s="106"/>
      <c r="C62" s="19"/>
      <c r="D62" s="20"/>
      <c r="E62" s="18"/>
      <c r="F62" s="14"/>
      <c r="G62" s="58">
        <v>6000</v>
      </c>
      <c r="H62" s="59"/>
      <c r="I62" s="58">
        <f>SUM(G62:H62)</f>
        <v>6000</v>
      </c>
      <c r="K62" t="s">
        <v>22</v>
      </c>
    </row>
    <row r="63" spans="1:12" ht="22.5" customHeight="1" x14ac:dyDescent="0.25">
      <c r="A63" s="103" t="s">
        <v>16</v>
      </c>
      <c r="B63" s="104"/>
      <c r="C63" s="51"/>
      <c r="D63" s="27"/>
      <c r="E63" s="18"/>
      <c r="F63" s="28"/>
      <c r="G63" s="60">
        <f>SUM(G62:G62)</f>
        <v>6000</v>
      </c>
      <c r="H63" s="60">
        <f>SUM(H62:H62)</f>
        <v>0</v>
      </c>
      <c r="I63" s="60">
        <f>SUM(I62:I62)</f>
        <v>6000</v>
      </c>
    </row>
    <row r="64" spans="1:12" ht="22.5" customHeight="1" x14ac:dyDescent="0.25">
      <c r="A64" s="105"/>
      <c r="B64" s="106"/>
      <c r="C64" s="34"/>
      <c r="D64" s="35"/>
      <c r="E64" s="18"/>
      <c r="F64" s="14"/>
      <c r="G64" s="64"/>
      <c r="H64" s="64"/>
      <c r="I64" s="64"/>
    </row>
    <row r="65" spans="1:17" ht="22.5" customHeight="1" x14ac:dyDescent="0.25">
      <c r="A65" s="109" t="s">
        <v>30</v>
      </c>
      <c r="B65" s="108"/>
      <c r="C65" s="31"/>
      <c r="D65" s="32"/>
      <c r="E65" s="18"/>
      <c r="F65" s="14"/>
      <c r="G65" s="59"/>
      <c r="H65" s="59"/>
      <c r="I65" s="58"/>
    </row>
    <row r="66" spans="1:17" ht="22.5" customHeight="1" x14ac:dyDescent="0.25">
      <c r="A66" s="105" t="s">
        <v>31</v>
      </c>
      <c r="B66" s="106"/>
      <c r="C66" s="19"/>
      <c r="D66" s="21"/>
      <c r="E66" s="18"/>
      <c r="F66" s="14"/>
      <c r="G66" s="58">
        <v>1000</v>
      </c>
      <c r="H66" s="59"/>
      <c r="I66" s="58">
        <f>SUM(G66:H66)</f>
        <v>1000</v>
      </c>
    </row>
    <row r="67" spans="1:17" ht="22.5" customHeight="1" x14ac:dyDescent="0.25">
      <c r="A67" s="116" t="s">
        <v>16</v>
      </c>
      <c r="B67" s="116"/>
      <c r="C67" s="34"/>
      <c r="D67" s="35"/>
      <c r="E67" s="30"/>
      <c r="F67" s="28"/>
      <c r="G67" s="60">
        <f>SUM(G66:G66)</f>
        <v>1000</v>
      </c>
      <c r="H67" s="62"/>
      <c r="I67" s="60">
        <f>SUM(G67:H67)</f>
        <v>1000</v>
      </c>
    </row>
    <row r="68" spans="1:17" ht="22.5" customHeight="1" x14ac:dyDescent="0.25">
      <c r="A68" s="110" t="s">
        <v>47</v>
      </c>
      <c r="B68" s="111"/>
      <c r="C68" s="41"/>
      <c r="D68" s="52"/>
      <c r="E68" s="30"/>
      <c r="F68" s="14"/>
      <c r="G68" s="64"/>
      <c r="H68" s="59"/>
      <c r="I68" s="64"/>
    </row>
    <row r="69" spans="1:17" ht="22.5" customHeight="1" x14ac:dyDescent="0.25">
      <c r="A69" s="105" t="s">
        <v>50</v>
      </c>
      <c r="B69" s="106"/>
      <c r="C69" s="34"/>
      <c r="D69" s="21"/>
      <c r="E69" s="18"/>
      <c r="F69" s="14"/>
      <c r="G69" s="58">
        <v>3000</v>
      </c>
      <c r="H69" s="59"/>
      <c r="I69" s="58">
        <f>SUM(G69:H69)</f>
        <v>3000</v>
      </c>
    </row>
    <row r="70" spans="1:17" ht="22.5" customHeight="1" x14ac:dyDescent="0.25">
      <c r="A70" s="70"/>
      <c r="B70" s="71" t="s">
        <v>49</v>
      </c>
      <c r="C70" s="34"/>
      <c r="D70" s="21"/>
      <c r="E70" s="18"/>
      <c r="F70" s="14"/>
      <c r="G70" s="58">
        <v>2000</v>
      </c>
      <c r="H70" s="59"/>
      <c r="I70" s="58">
        <f>SUM(G70:H70)</f>
        <v>2000</v>
      </c>
    </row>
    <row r="71" spans="1:17" ht="22.5" customHeight="1" x14ac:dyDescent="0.25">
      <c r="A71" s="105" t="s">
        <v>11</v>
      </c>
      <c r="B71" s="106"/>
      <c r="C71" s="19"/>
      <c r="D71" s="21"/>
      <c r="E71" s="18"/>
      <c r="F71" s="14"/>
      <c r="G71" s="58">
        <v>3000</v>
      </c>
      <c r="H71" s="59"/>
      <c r="I71" s="58">
        <f>SUM(G71:H71)</f>
        <v>3000</v>
      </c>
    </row>
    <row r="72" spans="1:17" ht="22.5" customHeight="1" x14ac:dyDescent="0.25">
      <c r="A72" s="105" t="s">
        <v>32</v>
      </c>
      <c r="B72" s="106"/>
      <c r="C72" s="19"/>
      <c r="D72" s="21"/>
      <c r="E72" s="18"/>
      <c r="F72" s="14"/>
      <c r="G72" s="58">
        <v>500</v>
      </c>
      <c r="H72" s="59"/>
      <c r="I72" s="58">
        <f>SUM(G72:H72)</f>
        <v>500</v>
      </c>
    </row>
    <row r="73" spans="1:17" ht="22.5" customHeight="1" x14ac:dyDescent="0.25">
      <c r="A73" s="70"/>
      <c r="B73" s="71"/>
      <c r="C73" s="19"/>
      <c r="D73" s="21"/>
      <c r="E73" s="18"/>
      <c r="F73" s="14"/>
      <c r="G73" s="58"/>
      <c r="H73" s="59"/>
      <c r="I73" s="58"/>
    </row>
    <row r="74" spans="1:17" ht="22.5" customHeight="1" x14ac:dyDescent="0.25">
      <c r="A74" s="103" t="s">
        <v>16</v>
      </c>
      <c r="B74" s="104"/>
      <c r="C74" s="33"/>
      <c r="D74" s="27"/>
      <c r="E74" s="18"/>
      <c r="F74" s="28"/>
      <c r="G74" s="60">
        <f>SUM(G69:G73)</f>
        <v>8500</v>
      </c>
      <c r="H74" s="66">
        <v>0</v>
      </c>
      <c r="I74" s="60">
        <f>SUM(G74:H74)</f>
        <v>8500</v>
      </c>
    </row>
    <row r="75" spans="1:17" ht="22.5" customHeight="1" x14ac:dyDescent="0.25">
      <c r="A75" s="105"/>
      <c r="B75" s="106"/>
      <c r="C75" s="34"/>
      <c r="D75" s="35"/>
      <c r="E75" s="30"/>
      <c r="F75" s="14"/>
      <c r="G75" s="64"/>
      <c r="H75" s="63"/>
      <c r="I75" s="64"/>
    </row>
    <row r="76" spans="1:17" ht="22.5" customHeight="1" x14ac:dyDescent="0.25">
      <c r="A76" s="110" t="s">
        <v>58</v>
      </c>
      <c r="B76" s="111"/>
      <c r="C76" s="41"/>
      <c r="D76" s="42"/>
      <c r="E76" s="30"/>
      <c r="F76" s="14"/>
      <c r="G76" s="59"/>
      <c r="H76" s="59"/>
      <c r="I76" s="58"/>
    </row>
    <row r="77" spans="1:17" ht="22.5" customHeight="1" x14ac:dyDescent="0.25">
      <c r="A77" s="105" t="s">
        <v>22</v>
      </c>
      <c r="B77" s="106"/>
      <c r="C77" s="34"/>
      <c r="D77" s="21"/>
      <c r="E77" s="18"/>
      <c r="F77" s="14"/>
      <c r="G77" s="58"/>
      <c r="H77" s="59"/>
      <c r="I77" s="58"/>
      <c r="Q77" t="s">
        <v>22</v>
      </c>
    </row>
    <row r="78" spans="1:17" ht="22.5" customHeight="1" x14ac:dyDescent="0.25">
      <c r="A78" s="70"/>
      <c r="B78" s="105" t="s">
        <v>66</v>
      </c>
      <c r="C78" s="106"/>
      <c r="D78" s="34"/>
      <c r="E78" s="21"/>
      <c r="F78" s="18"/>
      <c r="G78" s="58">
        <v>99000</v>
      </c>
      <c r="H78" s="59"/>
      <c r="I78" s="58">
        <f>SUM(G78:H78)</f>
        <v>99000</v>
      </c>
    </row>
    <row r="79" spans="1:17" ht="22.5" customHeight="1" x14ac:dyDescent="0.25">
      <c r="A79" s="103" t="s">
        <v>16</v>
      </c>
      <c r="B79" s="104"/>
      <c r="C79" s="33"/>
      <c r="D79" s="27"/>
      <c r="E79" s="30"/>
      <c r="F79" s="28"/>
      <c r="G79" s="60">
        <f>SUM(G78:G78)</f>
        <v>99000</v>
      </c>
      <c r="H79" s="60"/>
      <c r="I79" s="60">
        <f>SUM(I78:I78)</f>
        <v>99000</v>
      </c>
    </row>
    <row r="80" spans="1:17" ht="22.5" customHeight="1" x14ac:dyDescent="0.25">
      <c r="A80" s="105"/>
      <c r="B80" s="106"/>
      <c r="C80" s="34"/>
      <c r="D80" s="35"/>
      <c r="E80" s="30"/>
      <c r="F80" s="14"/>
      <c r="G80" s="64"/>
      <c r="H80" s="64"/>
      <c r="I80" s="64"/>
    </row>
    <row r="81" spans="1:11" ht="22.5" customHeight="1" x14ac:dyDescent="0.25">
      <c r="A81" s="110" t="s">
        <v>59</v>
      </c>
      <c r="B81" s="111"/>
      <c r="C81" s="41"/>
      <c r="D81" s="42"/>
      <c r="E81" s="30"/>
      <c r="F81" s="14"/>
      <c r="G81" s="59"/>
      <c r="H81" s="59"/>
      <c r="I81" s="58"/>
    </row>
    <row r="82" spans="1:11" ht="22.5" customHeight="1" x14ac:dyDescent="0.25">
      <c r="A82" s="105" t="s">
        <v>27</v>
      </c>
      <c r="B82" s="106"/>
      <c r="C82" s="34"/>
      <c r="D82" s="21"/>
      <c r="E82" s="18"/>
      <c r="F82" s="14"/>
      <c r="G82" s="58">
        <v>5000</v>
      </c>
      <c r="H82" s="59"/>
      <c r="I82" s="58">
        <f>SUM(G82:H82)</f>
        <v>5000</v>
      </c>
    </row>
    <row r="83" spans="1:11" ht="22.5" customHeight="1" x14ac:dyDescent="0.25">
      <c r="A83" s="105" t="s">
        <v>54</v>
      </c>
      <c r="B83" s="106"/>
      <c r="C83" s="19"/>
      <c r="D83" s="21"/>
      <c r="E83" s="18"/>
      <c r="F83" s="14"/>
      <c r="G83" s="58">
        <v>950</v>
      </c>
      <c r="H83" s="59"/>
      <c r="I83" s="58">
        <f>SUM(G83:H83)</f>
        <v>950</v>
      </c>
    </row>
    <row r="84" spans="1:11" ht="22.5" customHeight="1" x14ac:dyDescent="0.25">
      <c r="A84" s="105" t="s">
        <v>56</v>
      </c>
      <c r="B84" s="106"/>
      <c r="C84" s="19"/>
      <c r="D84" s="21"/>
      <c r="E84" s="18"/>
      <c r="F84" s="14"/>
      <c r="G84" s="58">
        <v>21200</v>
      </c>
      <c r="H84" s="65"/>
      <c r="I84" s="58">
        <f>SUM(G84:H84)</f>
        <v>21200</v>
      </c>
    </row>
    <row r="85" spans="1:11" ht="22.5" customHeight="1" x14ac:dyDescent="0.25">
      <c r="A85" s="70"/>
      <c r="B85" s="76" t="s">
        <v>40</v>
      </c>
      <c r="C85" s="77"/>
      <c r="D85" s="21"/>
      <c r="E85" s="18"/>
      <c r="F85" s="14"/>
      <c r="G85" s="59"/>
      <c r="H85" s="59"/>
      <c r="I85" s="58"/>
      <c r="K85" t="s">
        <v>22</v>
      </c>
    </row>
    <row r="86" spans="1:11" ht="22.5" customHeight="1" x14ac:dyDescent="0.25">
      <c r="A86" s="103" t="s">
        <v>16</v>
      </c>
      <c r="B86" s="104"/>
      <c r="C86" s="33"/>
      <c r="D86" s="27"/>
      <c r="E86" s="18"/>
      <c r="F86" s="28"/>
      <c r="G86" s="60">
        <f>SUM(G82:G85)</f>
        <v>27150</v>
      </c>
      <c r="H86" s="66">
        <v>0</v>
      </c>
      <c r="I86" s="60">
        <f>SUM(G86:H86)</f>
        <v>27150</v>
      </c>
    </row>
    <row r="87" spans="1:11" ht="22.5" customHeight="1" x14ac:dyDescent="0.25">
      <c r="A87" s="105"/>
      <c r="B87" s="106"/>
      <c r="C87" s="34"/>
      <c r="D87" s="35"/>
      <c r="E87" s="30"/>
      <c r="F87" s="14"/>
      <c r="G87" s="64"/>
      <c r="H87" s="63"/>
      <c r="I87" s="64"/>
    </row>
    <row r="88" spans="1:11" ht="22.5" customHeight="1" x14ac:dyDescent="0.25">
      <c r="A88" s="110" t="s">
        <v>33</v>
      </c>
      <c r="B88" s="111"/>
      <c r="C88" s="41"/>
      <c r="D88" s="42"/>
      <c r="E88" s="30"/>
      <c r="F88" s="14"/>
      <c r="G88" s="59"/>
      <c r="H88" s="59"/>
      <c r="I88" s="58"/>
    </row>
    <row r="89" spans="1:11" ht="22.5" customHeight="1" x14ac:dyDescent="0.25">
      <c r="A89" s="117" t="s">
        <v>34</v>
      </c>
      <c r="B89" s="111"/>
      <c r="C89" s="53"/>
      <c r="D89" s="54"/>
      <c r="E89" s="55"/>
      <c r="F89" s="28"/>
      <c r="G89" s="60">
        <v>8000</v>
      </c>
      <c r="H89" s="63">
        <v>0</v>
      </c>
      <c r="I89" s="60">
        <f>SUM(G89:H89)</f>
        <v>8000</v>
      </c>
    </row>
    <row r="90" spans="1:11" ht="22.5" customHeight="1" x14ac:dyDescent="0.25">
      <c r="A90" s="110" t="s">
        <v>60</v>
      </c>
      <c r="B90" s="111"/>
      <c r="C90" s="41"/>
      <c r="D90" s="42"/>
      <c r="E90" s="30"/>
      <c r="F90" s="14"/>
      <c r="G90" s="64"/>
      <c r="H90" s="63"/>
      <c r="I90" s="64"/>
    </row>
    <row r="91" spans="1:11" ht="22.5" customHeight="1" x14ac:dyDescent="0.25">
      <c r="A91" s="117" t="s">
        <v>35</v>
      </c>
      <c r="B91" s="111"/>
      <c r="C91" s="75"/>
      <c r="D91" s="56"/>
      <c r="E91" s="57"/>
      <c r="F91" s="14"/>
      <c r="G91" s="60">
        <v>120914.1</v>
      </c>
      <c r="H91" s="59">
        <v>0</v>
      </c>
      <c r="I91" s="60">
        <f>SUM(G91:H91)</f>
        <v>120914.1</v>
      </c>
    </row>
    <row r="92" spans="1:11" ht="22.5" customHeight="1" x14ac:dyDescent="0.25">
      <c r="A92" s="105" t="s">
        <v>16</v>
      </c>
      <c r="B92" s="106"/>
      <c r="C92" s="71"/>
      <c r="D92" s="72"/>
      <c r="E92" s="14"/>
      <c r="F92" s="14"/>
      <c r="G92" s="119">
        <f>G24+G28+G39+G44+G48+G52+G56+G60+G63+G67+G74+G79+G86+G89+G91</f>
        <v>612867.5</v>
      </c>
      <c r="H92" s="119">
        <f t="shared" ref="H92:I92" si="2">H24+H28+H39+H44+H48+H52+H56+H60+H63+H67+H74+H79+H86+H89+H91</f>
        <v>40000</v>
      </c>
      <c r="I92" s="119">
        <f t="shared" si="2"/>
        <v>652867.5</v>
      </c>
      <c r="J92" t="s">
        <v>52</v>
      </c>
    </row>
    <row r="93" spans="1:11" ht="22.5" customHeight="1" x14ac:dyDescent="0.25">
      <c r="I93"/>
    </row>
    <row r="94" spans="1:11" ht="22.5" customHeight="1" x14ac:dyDescent="0.25">
      <c r="B94" s="120" t="s">
        <v>69</v>
      </c>
      <c r="C94" s="120"/>
      <c r="D94" s="120"/>
      <c r="E94" s="120"/>
      <c r="F94" s="120"/>
      <c r="G94" s="120"/>
      <c r="H94" s="120"/>
      <c r="I94" s="120"/>
    </row>
    <row r="95" spans="1:11" ht="22.5" customHeight="1" x14ac:dyDescent="0.25">
      <c r="I95"/>
    </row>
    <row r="96" spans="1:11" ht="22.5" customHeight="1" x14ac:dyDescent="0.25">
      <c r="I96"/>
    </row>
    <row r="97" spans="1:9" ht="22.5" customHeight="1" x14ac:dyDescent="0.25">
      <c r="I97"/>
    </row>
    <row r="98" spans="1:9" ht="22.5" customHeight="1" x14ac:dyDescent="0.25">
      <c r="I98"/>
    </row>
    <row r="99" spans="1:9" ht="22.5" customHeight="1" x14ac:dyDescent="0.25">
      <c r="I99"/>
    </row>
    <row r="100" spans="1:9" ht="22.5" customHeight="1" x14ac:dyDescent="0.25">
      <c r="I100"/>
    </row>
    <row r="101" spans="1:9" ht="22.5" customHeight="1" x14ac:dyDescent="0.25">
      <c r="I101"/>
    </row>
    <row r="102" spans="1:9" ht="22.5" customHeight="1" x14ac:dyDescent="0.25">
      <c r="I102"/>
    </row>
    <row r="103" spans="1:9" ht="22.5" customHeight="1" x14ac:dyDescent="0.25">
      <c r="I103"/>
    </row>
    <row r="104" spans="1:9" ht="22.5" customHeight="1" x14ac:dyDescent="0.25">
      <c r="I104"/>
    </row>
    <row r="105" spans="1:9" ht="22.5" customHeight="1" x14ac:dyDescent="0.25">
      <c r="I105"/>
    </row>
    <row r="106" spans="1:9" ht="22.5" customHeight="1" x14ac:dyDescent="0.25">
      <c r="A106" s="86"/>
      <c r="B106" s="87"/>
      <c r="C106" s="82"/>
      <c r="I106"/>
    </row>
    <row r="107" spans="1:9" ht="22.5" customHeight="1" x14ac:dyDescent="0.25">
      <c r="A107" s="88"/>
      <c r="B107" s="87"/>
      <c r="C107" s="8"/>
      <c r="I107"/>
    </row>
    <row r="108" spans="1:9" ht="22.5" customHeight="1" x14ac:dyDescent="0.25">
      <c r="A108" s="89"/>
      <c r="B108" s="87"/>
      <c r="C108" s="83"/>
      <c r="G108" s="10"/>
      <c r="I108"/>
    </row>
    <row r="109" spans="1:9" ht="22.5" customHeight="1" x14ac:dyDescent="0.25">
      <c r="A109" s="89"/>
      <c r="B109" s="87"/>
      <c r="C109" s="83"/>
      <c r="G109" s="10"/>
      <c r="I109"/>
    </row>
    <row r="110" spans="1:9" ht="22.5" customHeight="1" x14ac:dyDescent="0.25">
      <c r="A110" s="89"/>
      <c r="B110" s="87"/>
      <c r="C110" s="83"/>
      <c r="G110" s="10"/>
      <c r="I110"/>
    </row>
    <row r="111" spans="1:9" ht="22.5" customHeight="1" x14ac:dyDescent="0.25">
      <c r="A111" s="89"/>
      <c r="B111" s="87"/>
      <c r="C111" s="83"/>
      <c r="G111" s="10"/>
      <c r="I111"/>
    </row>
    <row r="112" spans="1:9" ht="22.5" customHeight="1" x14ac:dyDescent="0.25">
      <c r="A112" s="89"/>
      <c r="B112" s="87"/>
      <c r="C112" s="83"/>
      <c r="G112" s="10"/>
      <c r="I112"/>
    </row>
    <row r="113" spans="1:9" ht="22.5" customHeight="1" x14ac:dyDescent="0.25">
      <c r="A113" s="89"/>
      <c r="B113" s="87"/>
      <c r="C113" s="83"/>
      <c r="G113" s="10"/>
      <c r="I113"/>
    </row>
    <row r="114" spans="1:9" ht="22.5" customHeight="1" x14ac:dyDescent="0.25">
      <c r="A114" s="89"/>
      <c r="B114" s="87"/>
      <c r="C114" s="83"/>
      <c r="G114" s="10"/>
      <c r="I114"/>
    </row>
    <row r="115" spans="1:9" ht="22.5" customHeight="1" x14ac:dyDescent="0.25">
      <c r="A115" s="89"/>
      <c r="B115" s="87"/>
      <c r="C115" s="83"/>
      <c r="G115" s="10"/>
      <c r="I115"/>
    </row>
    <row r="116" spans="1:9" ht="22.5" customHeight="1" x14ac:dyDescent="0.25">
      <c r="A116" s="89"/>
      <c r="B116" s="87"/>
      <c r="C116" s="83"/>
      <c r="G116" s="10"/>
      <c r="I116"/>
    </row>
    <row r="117" spans="1:9" ht="22.5" customHeight="1" x14ac:dyDescent="0.25">
      <c r="A117" s="89"/>
      <c r="B117" s="87"/>
      <c r="C117" s="83"/>
      <c r="G117" s="10"/>
      <c r="I117"/>
    </row>
    <row r="118" spans="1:9" ht="22.5" customHeight="1" x14ac:dyDescent="0.25">
      <c r="A118" s="89"/>
      <c r="B118" s="87"/>
      <c r="C118" s="83"/>
      <c r="G118" s="10"/>
      <c r="I118"/>
    </row>
    <row r="119" spans="1:9" ht="22.5" customHeight="1" x14ac:dyDescent="0.25">
      <c r="A119" s="89"/>
      <c r="B119" s="87"/>
      <c r="C119" s="83"/>
      <c r="G119" s="10"/>
      <c r="I119"/>
    </row>
    <row r="120" spans="1:9" ht="22.5" customHeight="1" x14ac:dyDescent="0.25">
      <c r="A120" s="89"/>
      <c r="B120" s="87"/>
      <c r="C120" s="83"/>
      <c r="G120" s="10"/>
      <c r="I120"/>
    </row>
    <row r="121" spans="1:9" ht="22.5" customHeight="1" x14ac:dyDescent="0.25">
      <c r="A121" s="89"/>
      <c r="B121" s="87"/>
      <c r="C121" s="83"/>
      <c r="G121" s="10"/>
      <c r="I121"/>
    </row>
    <row r="122" spans="1:9" ht="22.5" customHeight="1" x14ac:dyDescent="0.25">
      <c r="A122" s="89"/>
      <c r="B122" s="87"/>
      <c r="C122" s="83"/>
      <c r="G122" s="10"/>
      <c r="I122"/>
    </row>
    <row r="123" spans="1:9" ht="22.5" customHeight="1" x14ac:dyDescent="0.25">
      <c r="A123" s="89"/>
      <c r="B123" s="87"/>
      <c r="C123" s="83"/>
      <c r="G123" s="10"/>
      <c r="I123"/>
    </row>
    <row r="124" spans="1:9" ht="22.5" customHeight="1" x14ac:dyDescent="0.25">
      <c r="A124" s="89"/>
      <c r="B124" s="87"/>
      <c r="C124" s="83"/>
      <c r="G124" s="10"/>
      <c r="I124"/>
    </row>
    <row r="125" spans="1:9" ht="22.5" customHeight="1" x14ac:dyDescent="0.25">
      <c r="A125" s="89"/>
      <c r="B125" s="87"/>
      <c r="C125" s="83"/>
      <c r="G125" s="10"/>
      <c r="I125"/>
    </row>
    <row r="126" spans="1:9" ht="22.5" customHeight="1" x14ac:dyDescent="0.25">
      <c r="A126" s="89"/>
      <c r="B126" s="87"/>
      <c r="C126" s="83"/>
      <c r="G126" s="10"/>
      <c r="I126"/>
    </row>
    <row r="127" spans="1:9" ht="22.5" customHeight="1" x14ac:dyDescent="0.25">
      <c r="A127" s="89"/>
      <c r="B127" s="87"/>
      <c r="C127" s="83"/>
      <c r="G127" s="10"/>
      <c r="I127"/>
    </row>
    <row r="128" spans="1:9" ht="22.5" customHeight="1" x14ac:dyDescent="0.25">
      <c r="A128" s="89"/>
      <c r="B128" s="87"/>
      <c r="C128" s="83"/>
      <c r="G128" s="10"/>
      <c r="I128"/>
    </row>
    <row r="129" spans="1:9" ht="22.5" customHeight="1" x14ac:dyDescent="0.25">
      <c r="A129" s="90"/>
      <c r="B129" s="87"/>
      <c r="C129" s="74"/>
      <c r="G129" s="10"/>
      <c r="I129"/>
    </row>
    <row r="130" spans="1:9" ht="22.5" customHeight="1" x14ac:dyDescent="0.25">
      <c r="A130" s="90"/>
      <c r="B130" s="87"/>
      <c r="C130" s="74"/>
      <c r="G130" s="10"/>
      <c r="I130"/>
    </row>
    <row r="131" spans="1:9" ht="22.5" customHeight="1" x14ac:dyDescent="0.25">
      <c r="A131" s="89"/>
      <c r="B131" s="87"/>
      <c r="C131" s="83"/>
      <c r="G131" s="10"/>
      <c r="I131"/>
    </row>
    <row r="132" spans="1:9" ht="22.5" customHeight="1" x14ac:dyDescent="0.25">
      <c r="A132" s="89"/>
      <c r="B132" s="87"/>
      <c r="C132" s="83"/>
      <c r="G132" s="10"/>
      <c r="I132"/>
    </row>
    <row r="133" spans="1:9" ht="22.5" customHeight="1" x14ac:dyDescent="0.25">
      <c r="A133" s="89"/>
      <c r="B133" s="87"/>
      <c r="C133" s="83"/>
      <c r="G133" s="10"/>
      <c r="I133"/>
    </row>
    <row r="134" spans="1:9" ht="22.5" customHeight="1" x14ac:dyDescent="0.25">
      <c r="A134" s="90"/>
      <c r="B134" s="87"/>
      <c r="C134" s="74"/>
      <c r="G134" s="10"/>
      <c r="I134"/>
    </row>
    <row r="135" spans="1:9" ht="22.5" customHeight="1" x14ac:dyDescent="0.25">
      <c r="A135" s="90"/>
      <c r="B135" s="87"/>
      <c r="C135" s="74"/>
      <c r="G135" s="10"/>
      <c r="I135"/>
    </row>
    <row r="136" spans="1:9" ht="22.5" customHeight="1" x14ac:dyDescent="0.25">
      <c r="A136" s="89"/>
      <c r="B136" s="87"/>
      <c r="C136" s="83"/>
      <c r="G136" s="10"/>
      <c r="I136"/>
    </row>
    <row r="137" spans="1:9" ht="22.5" customHeight="1" x14ac:dyDescent="0.25">
      <c r="A137" s="89"/>
      <c r="B137" s="87"/>
      <c r="C137" s="83"/>
      <c r="G137" s="10"/>
      <c r="I137"/>
    </row>
    <row r="138" spans="1:9" ht="22.5" customHeight="1" x14ac:dyDescent="0.25">
      <c r="A138" s="89"/>
      <c r="B138" s="87"/>
      <c r="C138" s="83"/>
      <c r="G138" s="10"/>
      <c r="I138"/>
    </row>
    <row r="139" spans="1:9" ht="22.5" customHeight="1" x14ac:dyDescent="0.25">
      <c r="A139" s="89"/>
      <c r="B139" s="87"/>
      <c r="C139" s="83"/>
      <c r="G139" s="10"/>
      <c r="I139"/>
    </row>
    <row r="140" spans="1:9" ht="22.5" customHeight="1" x14ac:dyDescent="0.25">
      <c r="A140" s="89"/>
      <c r="B140" s="87"/>
      <c r="C140" s="83"/>
      <c r="G140" s="10"/>
      <c r="I140"/>
    </row>
    <row r="141" spans="1:9" ht="22.5" customHeight="1" x14ac:dyDescent="0.25">
      <c r="A141" s="89"/>
      <c r="B141" s="87"/>
      <c r="C141" s="83"/>
      <c r="G141" s="10"/>
      <c r="I141"/>
    </row>
    <row r="142" spans="1:9" ht="22.5" customHeight="1" x14ac:dyDescent="0.25">
      <c r="A142" s="89"/>
      <c r="B142" s="87"/>
      <c r="C142" s="83"/>
      <c r="G142" s="10"/>
      <c r="I142"/>
    </row>
    <row r="143" spans="1:9" ht="22.5" customHeight="1" x14ac:dyDescent="0.25">
      <c r="A143" s="89"/>
      <c r="B143" s="87"/>
      <c r="C143" s="83"/>
      <c r="G143" s="10"/>
      <c r="I143"/>
    </row>
    <row r="144" spans="1:9" ht="22.5" customHeight="1" x14ac:dyDescent="0.25">
      <c r="A144" s="89"/>
      <c r="B144" s="87"/>
      <c r="C144" s="83"/>
      <c r="G144" s="10"/>
      <c r="I144"/>
    </row>
    <row r="145" spans="1:9" ht="22.5" customHeight="1" x14ac:dyDescent="0.25">
      <c r="A145" s="89"/>
      <c r="B145" s="87"/>
      <c r="C145" s="83"/>
      <c r="G145" s="10"/>
      <c r="I145"/>
    </row>
    <row r="146" spans="1:9" ht="22.5" customHeight="1" x14ac:dyDescent="0.25">
      <c r="A146" s="89"/>
      <c r="B146" s="87"/>
      <c r="C146" s="83"/>
      <c r="G146" s="10"/>
      <c r="I146"/>
    </row>
    <row r="147" spans="1:9" ht="22.5" customHeight="1" x14ac:dyDescent="0.25">
      <c r="A147" s="89"/>
      <c r="B147" s="87"/>
      <c r="C147" s="83"/>
      <c r="G147" s="10"/>
      <c r="I147"/>
    </row>
    <row r="148" spans="1:9" ht="22.5" customHeight="1" x14ac:dyDescent="0.25">
      <c r="A148" s="89"/>
      <c r="B148" s="87"/>
      <c r="C148" s="83"/>
      <c r="G148" s="10"/>
      <c r="I148"/>
    </row>
    <row r="149" spans="1:9" ht="22.5" customHeight="1" x14ac:dyDescent="0.25">
      <c r="A149" s="89"/>
      <c r="B149" s="87"/>
      <c r="C149" s="83"/>
      <c r="G149" s="10"/>
      <c r="I149"/>
    </row>
    <row r="150" spans="1:9" ht="22.5" customHeight="1" x14ac:dyDescent="0.25">
      <c r="A150" s="90"/>
      <c r="B150" s="87"/>
      <c r="C150" s="74"/>
      <c r="G150" s="10"/>
      <c r="I150"/>
    </row>
    <row r="151" spans="1:9" ht="22.5" customHeight="1" x14ac:dyDescent="0.25">
      <c r="A151" s="90"/>
      <c r="B151" s="87"/>
      <c r="C151" s="74"/>
      <c r="G151" s="10"/>
      <c r="I151"/>
    </row>
    <row r="152" spans="1:9" ht="22.5" customHeight="1" x14ac:dyDescent="0.25">
      <c r="A152" s="89"/>
      <c r="B152" s="87"/>
      <c r="C152" s="83"/>
      <c r="G152" s="10"/>
      <c r="I152"/>
    </row>
    <row r="153" spans="1:9" ht="22.5" customHeight="1" x14ac:dyDescent="0.25">
      <c r="A153" s="89"/>
      <c r="B153" s="87"/>
      <c r="C153" s="83"/>
      <c r="G153" s="10"/>
      <c r="I153"/>
    </row>
    <row r="154" spans="1:9" ht="22.5" customHeight="1" x14ac:dyDescent="0.25">
      <c r="A154" s="89"/>
      <c r="B154" s="87"/>
      <c r="C154" s="83"/>
      <c r="G154" s="10"/>
      <c r="I154"/>
    </row>
    <row r="155" spans="1:9" ht="22.5" customHeight="1" x14ac:dyDescent="0.25">
      <c r="A155" s="90"/>
      <c r="B155" s="87"/>
      <c r="C155" s="74"/>
      <c r="G155" s="10"/>
      <c r="I155"/>
    </row>
    <row r="156" spans="1:9" ht="22.5" customHeight="1" x14ac:dyDescent="0.25">
      <c r="A156" s="90"/>
      <c r="B156" s="87"/>
      <c r="C156" s="74"/>
      <c r="G156" s="10"/>
      <c r="I156"/>
    </row>
    <row r="157" spans="1:9" ht="22.5" customHeight="1" x14ac:dyDescent="0.25">
      <c r="A157" s="90"/>
      <c r="B157" s="87"/>
      <c r="C157" s="74"/>
      <c r="G157" s="10"/>
      <c r="I157"/>
    </row>
    <row r="158" spans="1:9" ht="22.5" customHeight="1" x14ac:dyDescent="0.25">
      <c r="A158" s="89"/>
      <c r="B158" s="87"/>
      <c r="C158" s="83"/>
      <c r="G158" s="10"/>
      <c r="I158"/>
    </row>
    <row r="159" spans="1:9" ht="22.5" customHeight="1" x14ac:dyDescent="0.25">
      <c r="A159" s="89"/>
      <c r="B159" s="87"/>
      <c r="C159" s="83"/>
      <c r="G159" s="10"/>
      <c r="I159"/>
    </row>
    <row r="160" spans="1:9" ht="22.5" customHeight="1" x14ac:dyDescent="0.25">
      <c r="A160" s="89"/>
      <c r="B160" s="87"/>
      <c r="C160" s="83"/>
      <c r="G160" s="10"/>
      <c r="I160"/>
    </row>
    <row r="161" spans="1:9" ht="22.5" customHeight="1" x14ac:dyDescent="0.25">
      <c r="A161" s="90"/>
      <c r="B161" s="87"/>
      <c r="C161" s="74"/>
      <c r="G161" s="10"/>
      <c r="I161"/>
    </row>
    <row r="162" spans="1:9" ht="22.5" customHeight="1" x14ac:dyDescent="0.25">
      <c r="A162" s="90"/>
      <c r="B162" s="87"/>
      <c r="C162" s="74"/>
      <c r="G162" s="10"/>
      <c r="I162"/>
    </row>
    <row r="163" spans="1:9" ht="22.5" customHeight="1" x14ac:dyDescent="0.25">
      <c r="A163" s="89"/>
      <c r="B163" s="87"/>
      <c r="C163" s="83"/>
      <c r="G163" s="10"/>
      <c r="I163"/>
    </row>
    <row r="164" spans="1:9" ht="22.5" customHeight="1" x14ac:dyDescent="0.25">
      <c r="A164" s="89"/>
      <c r="B164" s="87"/>
      <c r="C164" s="83"/>
      <c r="G164" s="10"/>
      <c r="I164"/>
    </row>
    <row r="165" spans="1:9" ht="22.5" customHeight="1" x14ac:dyDescent="0.25">
      <c r="A165" s="89"/>
      <c r="B165" s="87"/>
      <c r="C165" s="83"/>
      <c r="G165" s="10"/>
      <c r="I165"/>
    </row>
    <row r="166" spans="1:9" ht="22.5" customHeight="1" x14ac:dyDescent="0.25">
      <c r="A166" s="90"/>
      <c r="B166" s="87"/>
      <c r="C166" s="74"/>
      <c r="G166" s="10"/>
      <c r="I166"/>
    </row>
    <row r="167" spans="1:9" ht="22.5" customHeight="1" x14ac:dyDescent="0.25">
      <c r="A167" s="90"/>
      <c r="B167" s="87"/>
      <c r="C167" s="74"/>
      <c r="G167" s="10"/>
      <c r="I167"/>
    </row>
    <row r="168" spans="1:9" ht="22.5" customHeight="1" x14ac:dyDescent="0.25">
      <c r="A168" s="89"/>
      <c r="B168" s="87"/>
      <c r="C168" s="83"/>
      <c r="G168" s="10"/>
      <c r="I168"/>
    </row>
    <row r="169" spans="1:9" ht="22.5" customHeight="1" x14ac:dyDescent="0.25">
      <c r="A169" s="89"/>
      <c r="B169" s="87"/>
      <c r="C169" s="83"/>
      <c r="G169" s="10"/>
      <c r="I169"/>
    </row>
    <row r="170" spans="1:9" ht="22.5" customHeight="1" x14ac:dyDescent="0.25">
      <c r="A170" s="90"/>
      <c r="B170" s="87"/>
      <c r="C170" s="74"/>
      <c r="G170" s="10"/>
      <c r="I170"/>
    </row>
    <row r="171" spans="1:9" ht="22.5" customHeight="1" x14ac:dyDescent="0.25">
      <c r="A171" s="89"/>
      <c r="B171" s="87"/>
      <c r="C171" s="83"/>
      <c r="G171" s="10"/>
      <c r="I171"/>
    </row>
    <row r="172" spans="1:9" ht="22.5" customHeight="1" x14ac:dyDescent="0.25">
      <c r="A172" s="89"/>
      <c r="B172" s="87"/>
      <c r="C172" s="83"/>
      <c r="G172" s="10"/>
      <c r="I172"/>
    </row>
    <row r="173" spans="1:9" ht="22.5" customHeight="1" x14ac:dyDescent="0.25">
      <c r="A173" s="89"/>
      <c r="B173" s="87"/>
      <c r="C173" s="83"/>
      <c r="G173" s="10"/>
      <c r="I173"/>
    </row>
    <row r="174" spans="1:9" ht="22.5" customHeight="1" x14ac:dyDescent="0.25">
      <c r="A174" s="89"/>
      <c r="B174" s="87"/>
      <c r="C174" s="83"/>
      <c r="G174" s="10"/>
      <c r="I174"/>
    </row>
    <row r="175" spans="1:9" ht="22.5" customHeight="1" x14ac:dyDescent="0.25">
      <c r="A175" s="89"/>
      <c r="B175" s="87"/>
      <c r="C175" s="83"/>
      <c r="G175" s="10"/>
      <c r="I175"/>
    </row>
    <row r="176" spans="1:9" ht="22.5" customHeight="1" x14ac:dyDescent="0.25">
      <c r="A176" s="89"/>
      <c r="B176" s="87"/>
      <c r="C176" s="83"/>
      <c r="G176" s="10"/>
      <c r="I176"/>
    </row>
    <row r="177" spans="1:9" ht="22.5" customHeight="1" x14ac:dyDescent="0.25">
      <c r="A177" s="89"/>
      <c r="B177" s="87"/>
      <c r="C177" s="83"/>
      <c r="G177" s="10"/>
      <c r="I177"/>
    </row>
    <row r="178" spans="1:9" ht="22.5" customHeight="1" x14ac:dyDescent="0.25">
      <c r="A178" s="89"/>
      <c r="B178" s="87"/>
      <c r="C178" s="83"/>
      <c r="G178" s="10"/>
      <c r="I178"/>
    </row>
    <row r="179" spans="1:9" ht="22.5" customHeight="1" x14ac:dyDescent="0.25">
      <c r="A179" s="89"/>
      <c r="B179" s="87"/>
      <c r="C179" s="83"/>
      <c r="G179" s="10"/>
      <c r="I179"/>
    </row>
    <row r="180" spans="1:9" ht="22.5" customHeight="1" x14ac:dyDescent="0.25">
      <c r="A180" s="90"/>
      <c r="B180" s="87"/>
      <c r="C180" s="74"/>
      <c r="G180" s="10"/>
      <c r="I180"/>
    </row>
    <row r="181" spans="1:9" ht="22.5" customHeight="1" x14ac:dyDescent="0.25">
      <c r="A181" s="90"/>
      <c r="B181" s="87"/>
      <c r="C181" s="74"/>
      <c r="G181" s="10"/>
      <c r="I181"/>
    </row>
    <row r="182" spans="1:9" ht="22.5" customHeight="1" x14ac:dyDescent="0.25">
      <c r="A182" s="89"/>
      <c r="B182" s="87"/>
      <c r="C182" s="83"/>
      <c r="G182" s="10"/>
      <c r="I182"/>
    </row>
    <row r="183" spans="1:9" ht="22.5" customHeight="1" x14ac:dyDescent="0.25">
      <c r="A183" s="90"/>
      <c r="B183" s="87"/>
      <c r="C183" s="74"/>
      <c r="G183" s="10"/>
      <c r="I183"/>
    </row>
    <row r="184" spans="1:9" ht="22.5" customHeight="1" x14ac:dyDescent="0.25">
      <c r="A184" s="90"/>
      <c r="B184" s="87"/>
      <c r="C184" s="74"/>
      <c r="G184" s="10"/>
      <c r="I184"/>
    </row>
    <row r="185" spans="1:9" ht="22.5" customHeight="1" x14ac:dyDescent="0.25">
      <c r="A185" s="89"/>
      <c r="B185" s="87"/>
      <c r="C185" s="83"/>
      <c r="G185" s="10"/>
      <c r="I185"/>
    </row>
    <row r="186" spans="1:9" ht="22.5" customHeight="1" x14ac:dyDescent="0.25">
      <c r="A186" s="89"/>
      <c r="B186" s="87"/>
      <c r="C186" s="83"/>
      <c r="G186" s="10"/>
      <c r="I186"/>
    </row>
    <row r="187" spans="1:9" ht="22.5" customHeight="1" x14ac:dyDescent="0.25">
      <c r="A187" s="89"/>
      <c r="B187" s="87"/>
      <c r="C187" s="83"/>
      <c r="G187" s="10"/>
      <c r="I187"/>
    </row>
    <row r="188" spans="1:9" ht="22.5" customHeight="1" x14ac:dyDescent="0.25">
      <c r="A188" s="89"/>
      <c r="B188" s="87"/>
      <c r="C188" s="83"/>
      <c r="G188" s="10"/>
      <c r="I188"/>
    </row>
    <row r="189" spans="1:9" ht="22.5" customHeight="1" x14ac:dyDescent="0.25">
      <c r="A189" s="90"/>
      <c r="B189" s="87"/>
      <c r="C189" s="74"/>
      <c r="G189" s="10"/>
      <c r="I189"/>
    </row>
    <row r="190" spans="1:9" ht="22.5" customHeight="1" x14ac:dyDescent="0.25">
      <c r="A190" s="90"/>
      <c r="B190" s="87"/>
      <c r="C190" s="74"/>
      <c r="G190" s="10"/>
      <c r="I190"/>
    </row>
    <row r="191" spans="1:9" ht="22.5" customHeight="1" x14ac:dyDescent="0.25">
      <c r="A191" s="90"/>
      <c r="B191" s="87"/>
      <c r="C191" s="74"/>
      <c r="G191" s="10"/>
      <c r="I191"/>
    </row>
    <row r="192" spans="1:9" ht="22.5" customHeight="1" x14ac:dyDescent="0.25">
      <c r="A192" s="89"/>
      <c r="B192" s="87"/>
      <c r="C192" s="83"/>
      <c r="G192" s="10"/>
      <c r="I192"/>
    </row>
    <row r="193" spans="1:9" ht="22.5" customHeight="1" x14ac:dyDescent="0.25">
      <c r="A193" s="89"/>
      <c r="B193" s="87"/>
      <c r="C193" s="83"/>
      <c r="G193" s="10"/>
      <c r="I193"/>
    </row>
    <row r="194" spans="1:9" ht="22.5" customHeight="1" x14ac:dyDescent="0.25">
      <c r="A194" s="90"/>
      <c r="B194" s="87"/>
      <c r="C194" s="74"/>
      <c r="G194" s="10"/>
      <c r="I194"/>
    </row>
    <row r="195" spans="1:9" ht="22.5" customHeight="1" x14ac:dyDescent="0.25">
      <c r="A195" s="90"/>
      <c r="B195" s="87"/>
      <c r="C195" s="74"/>
      <c r="G195" s="10"/>
      <c r="I195"/>
    </row>
    <row r="196" spans="1:9" ht="22.5" customHeight="1" x14ac:dyDescent="0.25">
      <c r="A196" s="90"/>
      <c r="B196" s="87"/>
      <c r="C196" s="74"/>
      <c r="G196" s="10"/>
      <c r="I196"/>
    </row>
    <row r="197" spans="1:9" ht="22.5" customHeight="1" x14ac:dyDescent="0.25">
      <c r="A197" s="89"/>
      <c r="B197" s="87"/>
      <c r="C197" s="83"/>
      <c r="G197" s="10"/>
      <c r="I197"/>
    </row>
    <row r="198" spans="1:9" ht="22.5" customHeight="1" x14ac:dyDescent="0.25">
      <c r="A198" s="89"/>
      <c r="B198" s="87"/>
      <c r="C198" s="83"/>
      <c r="G198" s="10"/>
      <c r="I198"/>
    </row>
    <row r="199" spans="1:9" ht="22.5" customHeight="1" x14ac:dyDescent="0.25">
      <c r="A199" s="89"/>
      <c r="B199" s="87"/>
      <c r="C199" s="83"/>
      <c r="G199" s="10"/>
      <c r="I199"/>
    </row>
    <row r="200" spans="1:9" ht="22.5" customHeight="1" x14ac:dyDescent="0.25">
      <c r="A200" s="89"/>
      <c r="B200" s="87"/>
      <c r="C200" s="83"/>
      <c r="G200" s="10"/>
      <c r="I200"/>
    </row>
    <row r="201" spans="1:9" ht="22.5" customHeight="1" x14ac:dyDescent="0.25">
      <c r="A201" s="89"/>
      <c r="B201" s="87"/>
      <c r="C201" s="83"/>
      <c r="G201" s="10"/>
      <c r="I201"/>
    </row>
    <row r="202" spans="1:9" ht="22.5" customHeight="1" x14ac:dyDescent="0.25">
      <c r="A202" s="89"/>
      <c r="B202" s="87"/>
      <c r="C202" s="83"/>
      <c r="G202" s="10"/>
      <c r="I202"/>
    </row>
    <row r="203" spans="1:9" ht="22.5" customHeight="1" x14ac:dyDescent="0.25">
      <c r="A203" s="90"/>
      <c r="B203" s="87"/>
      <c r="C203" s="74"/>
      <c r="G203" s="10"/>
      <c r="I203"/>
    </row>
    <row r="204" spans="1:9" ht="22.5" customHeight="1" x14ac:dyDescent="0.25">
      <c r="A204" s="90"/>
      <c r="B204" s="87"/>
      <c r="C204" s="74"/>
      <c r="G204" s="10"/>
      <c r="I204"/>
    </row>
    <row r="205" spans="1:9" ht="22.5" customHeight="1" x14ac:dyDescent="0.25">
      <c r="A205" s="89"/>
      <c r="B205" s="87"/>
      <c r="C205" s="83"/>
      <c r="G205" s="10"/>
      <c r="I205"/>
    </row>
    <row r="206" spans="1:9" ht="22.5" customHeight="1" x14ac:dyDescent="0.25">
      <c r="A206" s="90"/>
      <c r="B206" s="87"/>
      <c r="C206" s="74"/>
      <c r="G206" s="10"/>
      <c r="I206"/>
    </row>
    <row r="207" spans="1:9" ht="22.5" customHeight="1" x14ac:dyDescent="0.25">
      <c r="A207" s="90"/>
      <c r="B207" s="87"/>
      <c r="C207" s="74"/>
      <c r="G207" s="10"/>
      <c r="I207"/>
    </row>
    <row r="208" spans="1:9" ht="22.5" customHeight="1" x14ac:dyDescent="0.25">
      <c r="A208" s="87"/>
      <c r="B208" s="87"/>
      <c r="C208" s="84"/>
      <c r="D208" s="7"/>
      <c r="E208" s="4"/>
    </row>
    <row r="209" spans="1:5" ht="22.5" customHeight="1" x14ac:dyDescent="0.25">
      <c r="A209" s="87"/>
      <c r="B209" s="87"/>
      <c r="C209" s="74"/>
      <c r="D209" s="5"/>
      <c r="E209" s="2"/>
    </row>
    <row r="210" spans="1:5" ht="22.5" customHeight="1" x14ac:dyDescent="0.25">
      <c r="A210" s="87"/>
      <c r="B210" s="87"/>
      <c r="C210" s="74"/>
      <c r="D210" s="6"/>
      <c r="E210" s="2"/>
    </row>
    <row r="211" spans="1:5" ht="22.5" customHeight="1" x14ac:dyDescent="0.25">
      <c r="A211" s="87"/>
      <c r="B211" s="87"/>
      <c r="C211" s="85"/>
      <c r="D211" s="69"/>
      <c r="E211" s="3"/>
    </row>
    <row r="212" spans="1:5" ht="22.5" customHeight="1" x14ac:dyDescent="0.25">
      <c r="A212" s="87"/>
      <c r="B212" s="87"/>
    </row>
    <row r="213" spans="1:5" ht="22.5" customHeight="1" x14ac:dyDescent="0.25">
      <c r="A213" s="87"/>
      <c r="B213" s="87"/>
    </row>
  </sheetData>
  <mergeCells count="82">
    <mergeCell ref="I1:J2"/>
    <mergeCell ref="B94:I94"/>
    <mergeCell ref="A89:B89"/>
    <mergeCell ref="A90:B90"/>
    <mergeCell ref="A91:B91"/>
    <mergeCell ref="A92:B92"/>
    <mergeCell ref="A86:B86"/>
    <mergeCell ref="A87:B87"/>
    <mergeCell ref="A88:B88"/>
    <mergeCell ref="A80:B80"/>
    <mergeCell ref="A81:B81"/>
    <mergeCell ref="A82:B82"/>
    <mergeCell ref="A83:B83"/>
    <mergeCell ref="A84:B84"/>
    <mergeCell ref="A75:B75"/>
    <mergeCell ref="A76:B76"/>
    <mergeCell ref="A77:B77"/>
    <mergeCell ref="B78:C78"/>
    <mergeCell ref="A79:B79"/>
    <mergeCell ref="A67:B67"/>
    <mergeCell ref="A68:B68"/>
    <mergeCell ref="A69:B69"/>
    <mergeCell ref="A71:B71"/>
    <mergeCell ref="A72:B72"/>
    <mergeCell ref="A74:B74"/>
    <mergeCell ref="A63:B63"/>
    <mergeCell ref="A64:B64"/>
    <mergeCell ref="A65:B65"/>
    <mergeCell ref="A66:B66"/>
    <mergeCell ref="A61:B61"/>
    <mergeCell ref="A62:B62"/>
    <mergeCell ref="A55:B55"/>
    <mergeCell ref="A56:B56"/>
    <mergeCell ref="A57:B57"/>
    <mergeCell ref="A58:B58"/>
    <mergeCell ref="A59:B59"/>
    <mergeCell ref="A60:B60"/>
    <mergeCell ref="A52:B52"/>
    <mergeCell ref="A53:B53"/>
    <mergeCell ref="A54:B54"/>
    <mergeCell ref="A48:B48"/>
    <mergeCell ref="A49:B49"/>
    <mergeCell ref="A50:B50"/>
    <mergeCell ref="A51:B51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  <mergeCell ref="A32:B32"/>
    <mergeCell ref="A34:B34"/>
    <mergeCell ref="A35:B35"/>
    <mergeCell ref="A38:B38"/>
    <mergeCell ref="A26:B26"/>
    <mergeCell ref="A27:B27"/>
    <mergeCell ref="A28:B28"/>
    <mergeCell ref="A30:B30"/>
    <mergeCell ref="A31:B31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9:B9"/>
    <mergeCell ref="A11:B11"/>
    <mergeCell ref="A12:B12"/>
    <mergeCell ref="A15:B15"/>
    <mergeCell ref="A16:B16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 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2023-12-19T06:49:51Z</cp:lastPrinted>
  <dcterms:created xsi:type="dcterms:W3CDTF">2019-01-25T07:37:04Z</dcterms:created>
  <dcterms:modified xsi:type="dcterms:W3CDTF">2023-12-19T07:09:17Z</dcterms:modified>
</cp:coreProperties>
</file>